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l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<sst xmlns="http://schemas.openxmlformats.org/spreadsheetml/2006/main" count="31" uniqueCount="30">
  <si>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</si>
  <si>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</si>
  <si>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</si>
  <si>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</si>
  <si>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</si>
  <si>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</si>
  <si>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</si>
  <si>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</si>
  <si>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</si>
  <si>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</si>
  <si>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</si>
  <si>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</si>
  <si>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</si>
  <si>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</si>
  <si>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</si>
  <si>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</si>
  <si>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</si>
  <si>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</si>
  <si>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</si>
  <si>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</si>
  <si>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VCF335-48V</t>
    <phoneticPr fontId="19" type="noConversion"/>
  </si>
  <si>
    <t>2024.10.18</t>
    <phoneticPr fontId="19" type="noConversion"/>
  </si>
  <si>
    <t>롯데로지스틱스
(렌탈업체 
성우중공업)</t>
    <phoneticPr fontId="19" type="noConversion"/>
  </si>
  <si>
    <t>클라크 
CRX25FL</t>
    <phoneticPr fontId="19" type="noConversion"/>
  </si>
  <si>
    <t>1.100 이하</t>
    <phoneticPr fontId="19" type="noConversion"/>
  </si>
  <si>
    <t>1. 총전압 51.44V
2. 설치 후 약 8개월 경과시 사용시간 저하 불만 발생
점검시 #2, #4 열등셀, #5, #9 단락으로 판단
대체 전지와 교체 완료, 공장 수송 후 수리 예정</t>
    <phoneticPr fontId="19" type="noConversion"/>
  </si>
  <si>
    <t>#2번셀 
전압, 비중</t>
    <phoneticPr fontId="19" type="noConversion"/>
  </si>
  <si>
    <t>#4번셀 
전압, 비중</t>
    <phoneticPr fontId="19" type="noConversion"/>
  </si>
  <si>
    <t>#5번셀
전압, 비중</t>
    <phoneticPr fontId="19" type="noConversion"/>
  </si>
  <si>
    <t>#10번셀
전압, 비중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</si>
</sst>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176" fontId="0" fillId="0" borderId="10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1093696</xdr:colOff>
      <xdr:row>31</xdr:row>
      <xdr:rowOff>8964</xdr:rowOff>
    </xdr:from>
    <xdr:to>
      <xdr:col>9</xdr:col>
      <xdr:colOff>376517</xdr:colOff>
      <xdr:row>32</xdr:row>
      <xdr:rowOff>17928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8425" y="9045388"/>
          <a:ext cx="3325904" cy="2196352"/>
        </a:xfrm>
        <a:prstGeom prst="rect">
          <a:avLst/>
        </a:prstGeom>
      </xdr:spPr>
    </xdr:pic>
    <xdr:clientData/>
  </xdr:twoCellAnchor>
  <xdr:twoCellAnchor editAs="oneCell">
    <xdr:from>
      <xdr:col>0</xdr:col>
      <xdr:colOff>1118190</xdr:colOff>
      <xdr:row>31</xdr:row>
      <xdr:rowOff>15529</xdr:rowOff>
    </xdr:from>
    <xdr:to>
      <xdr:col>2</xdr:col>
      <xdr:colOff>448235</xdr:colOff>
      <xdr:row>31</xdr:row>
      <xdr:rowOff>2182209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47355" y="9322788"/>
          <a:ext cx="2166680" cy="1625010"/>
        </a:xfrm>
        <a:prstGeom prst="rect">
          <a:avLst/>
        </a:prstGeom>
      </xdr:spPr>
    </xdr:pic>
    <xdr:clientData/>
  </xdr:twoCellAnchor>
  <xdr:twoCellAnchor editAs="oneCell">
    <xdr:from>
      <xdr:col>1</xdr:col>
      <xdr:colOff>80682</xdr:colOff>
      <xdr:row>34</xdr:row>
      <xdr:rowOff>152404</xdr:rowOff>
    </xdr:from>
    <xdr:to>
      <xdr:col>2</xdr:col>
      <xdr:colOff>697944</xdr:colOff>
      <xdr:row>45</xdr:row>
      <xdr:rowOff>52055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23582" y="12173857"/>
          <a:ext cx="2364945" cy="1773709"/>
        </a:xfrm>
        <a:prstGeom prst="rect">
          <a:avLst/>
        </a:prstGeom>
      </xdr:spPr>
    </xdr:pic>
    <xdr:clientData/>
  </xdr:twoCellAnchor>
  <xdr:twoCellAnchor editAs="oneCell">
    <xdr:from>
      <xdr:col>2</xdr:col>
      <xdr:colOff>750635</xdr:colOff>
      <xdr:row>34</xdr:row>
      <xdr:rowOff>150005</xdr:rowOff>
    </xdr:from>
    <xdr:to>
      <xdr:col>4</xdr:col>
      <xdr:colOff>609600</xdr:colOff>
      <xdr:row>45</xdr:row>
      <xdr:rowOff>78500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746376" y="12175064"/>
          <a:ext cx="2393789" cy="1795341"/>
        </a:xfrm>
        <a:prstGeom prst="rect">
          <a:avLst/>
        </a:prstGeom>
      </xdr:spPr>
    </xdr:pic>
    <xdr:clientData/>
  </xdr:twoCellAnchor>
  <xdr:twoCellAnchor editAs="oneCell">
    <xdr:from>
      <xdr:col>6</xdr:col>
      <xdr:colOff>80682</xdr:colOff>
      <xdr:row>32</xdr:row>
      <xdr:rowOff>152403</xdr:rowOff>
    </xdr:from>
    <xdr:to>
      <xdr:col>8</xdr:col>
      <xdr:colOff>493058</xdr:colOff>
      <xdr:row>47</xdr:row>
      <xdr:rowOff>83672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659718" y="11794567"/>
          <a:ext cx="3346822" cy="2510117"/>
        </a:xfrm>
        <a:prstGeom prst="rect">
          <a:avLst/>
        </a:prstGeom>
      </xdr:spPr>
    </xdr:pic>
    <xdr:clientData/>
  </xdr:twoCellAnchor>
  <xdr:twoCellAnchor editAs="oneCell">
    <xdr:from>
      <xdr:col>8</xdr:col>
      <xdr:colOff>553412</xdr:colOff>
      <xdr:row>32</xdr:row>
      <xdr:rowOff>158969</xdr:rowOff>
    </xdr:from>
    <xdr:to>
      <xdr:col>10</xdr:col>
      <xdr:colOff>920964</xdr:colOff>
      <xdr:row>47</xdr:row>
      <xdr:rowOff>90238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230189" y="11801133"/>
          <a:ext cx="3346822" cy="2510117"/>
        </a:xfrm>
        <a:prstGeom prst="rect">
          <a:avLst/>
        </a:prstGeom>
      </xdr:spPr>
    </xdr:pic>
    <xdr:clientData/>
  </xdr:twoCellAnchor>
  <xdr:twoCellAnchor editAs="oneCell">
    <xdr:from>
      <xdr:col>1</xdr:col>
      <xdr:colOff>51547</xdr:colOff>
      <xdr:row>50</xdr:row>
      <xdr:rowOff>0</xdr:rowOff>
    </xdr:from>
    <xdr:to>
      <xdr:col>2</xdr:col>
      <xdr:colOff>690282</xdr:colOff>
      <xdr:row>60</xdr:row>
      <xdr:rowOff>152400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90868" y="15610915"/>
          <a:ext cx="2393576" cy="1795182"/>
        </a:xfrm>
        <a:prstGeom prst="rect">
          <a:avLst/>
        </a:prstGeom>
      </xdr:spPr>
    </xdr:pic>
    <xdr:clientData/>
  </xdr:twoCellAnchor>
  <xdr:twoCellAnchor editAs="oneCell">
    <xdr:from>
      <xdr:col>2</xdr:col>
      <xdr:colOff>748214</xdr:colOff>
      <xdr:row>50</xdr:row>
      <xdr:rowOff>6564</xdr:rowOff>
    </xdr:from>
    <xdr:to>
      <xdr:col>4</xdr:col>
      <xdr:colOff>600635</xdr:colOff>
      <xdr:row>60</xdr:row>
      <xdr:rowOff>150451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3179" y="15318282"/>
          <a:ext cx="1788797" cy="2385063"/>
        </a:xfrm>
        <a:prstGeom prst="rect">
          <a:avLst/>
        </a:prstGeom>
      </xdr:spPr>
    </xdr:pic>
    <xdr:clientData/>
  </xdr:twoCellAnchor>
  <xdr:twoCellAnchor editAs="oneCell">
    <xdr:from>
      <xdr:col>6</xdr:col>
      <xdr:colOff>62753</xdr:colOff>
      <xdr:row>48</xdr:row>
      <xdr:rowOff>53788</xdr:rowOff>
    </xdr:from>
    <xdr:to>
      <xdr:col>8</xdr:col>
      <xdr:colOff>152401</xdr:colOff>
      <xdr:row>61</xdr:row>
      <xdr:rowOff>56777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695576" y="15281835"/>
          <a:ext cx="2916519" cy="2187389"/>
        </a:xfrm>
        <a:prstGeom prst="rect">
          <a:avLst/>
        </a:prstGeom>
      </xdr:spPr>
    </xdr:pic>
    <xdr:clientData/>
  </xdr:twoCellAnchor>
  <xdr:twoCellAnchor editAs="oneCell">
    <xdr:from>
      <xdr:col>8</xdr:col>
      <xdr:colOff>248613</xdr:colOff>
      <xdr:row>48</xdr:row>
      <xdr:rowOff>42423</xdr:rowOff>
    </xdr:from>
    <xdr:to>
      <xdr:col>10</xdr:col>
      <xdr:colOff>313766</xdr:colOff>
      <xdr:row>61</xdr:row>
      <xdr:rowOff>72517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3742" y="14905905"/>
          <a:ext cx="2207718" cy="29436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1" t="s">
        <v>20</v>
      </c>
      <c r="C2" s="21" t="s">
        <v>1</v>
      </c>
      <c r="D2" s="41" t="s">
        <v>21</v>
      </c>
      <c r="E2" s="42"/>
      <c r="F2" s="14" t="s">
        <v>18</v>
      </c>
      <c r="G2" s="32" t="s">
        <v>19</v>
      </c>
      <c r="H2" s="33"/>
      <c r="I2" s="34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45849</v>
      </c>
      <c r="B5" s="50" t="s">
        <v>22</v>
      </c>
      <c r="C5" s="47" t="s">
        <v>23</v>
      </c>
      <c r="D5" s="11">
        <v>1</v>
      </c>
      <c r="E5" s="12">
        <v>2.17</v>
      </c>
      <c r="F5" s="13">
        <v>1.28</v>
      </c>
      <c r="G5" s="13">
        <f>$F5+0.0007*($J5-25)</f>
        <v>1.2912000000000001</v>
      </c>
      <c r="H5" s="12"/>
      <c r="I5" s="13"/>
      <c r="J5" s="29">
        <v>41</v>
      </c>
      <c r="K5" s="24"/>
      <c r="L5" s="26"/>
    </row>
    <row r="6" spans="1:12" x14ac:dyDescent="0.4">
      <c r="A6" s="8">
        <f>A5</f>
        <v>45849</v>
      </c>
      <c r="B6" s="51"/>
      <c r="C6" s="48"/>
      <c r="D6" s="53">
        <v>2</v>
      </c>
      <c r="E6" s="54">
        <v>2.11</v>
      </c>
      <c r="F6" s="55">
        <v>1.22</v>
      </c>
      <c r="G6" s="55">
        <f t="shared" ref="G6:G28" si="0">$F6+0.0007*($J6-25)</f>
        <v>1.2312000000000001</v>
      </c>
      <c r="H6" s="54"/>
      <c r="I6" s="55"/>
      <c r="J6" s="56">
        <v>41</v>
      </c>
      <c r="K6" s="57"/>
      <c r="L6" s="26"/>
    </row>
    <row r="7" spans="1:12" x14ac:dyDescent="0.4">
      <c r="A7" s="8">
        <f t="shared" ref="A7:A28" si="1">A6</f>
        <v>45849</v>
      </c>
      <c r="B7" s="51"/>
      <c r="C7" s="48"/>
      <c r="D7" s="11">
        <v>3</v>
      </c>
      <c r="E7" s="12">
        <v>2.17</v>
      </c>
      <c r="F7" s="13">
        <v>1.28</v>
      </c>
      <c r="G7" s="13">
        <f t="shared" si="0"/>
        <v>1.2912000000000001</v>
      </c>
      <c r="H7" s="12"/>
      <c r="I7" s="13"/>
      <c r="J7" s="29">
        <v>41</v>
      </c>
      <c r="K7" s="24"/>
      <c r="L7" s="26"/>
    </row>
    <row r="8" spans="1:12" s="23" customFormat="1" x14ac:dyDescent="0.4">
      <c r="A8" s="8">
        <f t="shared" si="1"/>
        <v>45849</v>
      </c>
      <c r="B8" s="51"/>
      <c r="C8" s="48"/>
      <c r="D8" s="53">
        <v>4</v>
      </c>
      <c r="E8" s="54">
        <v>2.08</v>
      </c>
      <c r="F8" s="55">
        <v>1.17</v>
      </c>
      <c r="G8" s="55">
        <f t="shared" si="0"/>
        <v>1.1812</v>
      </c>
      <c r="H8" s="54"/>
      <c r="I8" s="55"/>
      <c r="J8" s="56">
        <v>41</v>
      </c>
      <c r="K8" s="57"/>
      <c r="L8" s="26"/>
    </row>
    <row r="9" spans="1:12" x14ac:dyDescent="0.4">
      <c r="A9" s="8">
        <f t="shared" si="1"/>
        <v>45849</v>
      </c>
      <c r="B9" s="51"/>
      <c r="C9" s="48"/>
      <c r="D9" s="53">
        <v>5</v>
      </c>
      <c r="E9" s="54">
        <v>1.89</v>
      </c>
      <c r="F9" s="55" t="s">
        <v>24</v>
      </c>
      <c r="G9" s="55" t="e">
        <f t="shared" si="0"/>
        <v>#VALUE!</v>
      </c>
      <c r="H9" s="54"/>
      <c r="I9" s="55"/>
      <c r="J9" s="56">
        <v>41</v>
      </c>
      <c r="K9" s="57"/>
      <c r="L9" s="26"/>
    </row>
    <row r="10" spans="1:12" x14ac:dyDescent="0.4">
      <c r="A10" s="8">
        <f t="shared" si="1"/>
        <v>45849</v>
      </c>
      <c r="B10" s="51"/>
      <c r="C10" s="48"/>
      <c r="D10" s="11">
        <v>6</v>
      </c>
      <c r="E10" s="12">
        <v>2.17</v>
      </c>
      <c r="F10" s="13">
        <v>1.28</v>
      </c>
      <c r="G10" s="13">
        <f t="shared" si="0"/>
        <v>1.2912000000000001</v>
      </c>
      <c r="H10" s="12"/>
      <c r="I10" s="13"/>
      <c r="J10" s="29">
        <v>41</v>
      </c>
      <c r="K10" s="24"/>
      <c r="L10" s="26"/>
    </row>
    <row r="11" spans="1:12" x14ac:dyDescent="0.4">
      <c r="A11" s="8">
        <f t="shared" si="1"/>
        <v>45849</v>
      </c>
      <c r="B11" s="51"/>
      <c r="C11" s="48"/>
      <c r="D11" s="11">
        <v>7</v>
      </c>
      <c r="E11" s="12">
        <v>2.17</v>
      </c>
      <c r="F11" s="13">
        <v>1.28</v>
      </c>
      <c r="G11" s="13">
        <f t="shared" si="0"/>
        <v>1.2912000000000001</v>
      </c>
      <c r="H11" s="12"/>
      <c r="I11" s="13"/>
      <c r="J11" s="29">
        <v>41</v>
      </c>
      <c r="K11" s="24"/>
      <c r="L11" s="26"/>
    </row>
    <row r="12" spans="1:12" x14ac:dyDescent="0.4">
      <c r="A12" s="8">
        <f t="shared" si="1"/>
        <v>45849</v>
      </c>
      <c r="B12" s="51"/>
      <c r="C12" s="48"/>
      <c r="D12" s="11">
        <v>8</v>
      </c>
      <c r="E12" s="12">
        <v>2.17</v>
      </c>
      <c r="F12" s="13">
        <v>1.28</v>
      </c>
      <c r="G12" s="13">
        <f t="shared" si="0"/>
        <v>1.2912000000000001</v>
      </c>
      <c r="H12" s="12"/>
      <c r="I12" s="13"/>
      <c r="J12" s="29">
        <v>41</v>
      </c>
      <c r="K12" s="24"/>
      <c r="L12" s="26"/>
    </row>
    <row r="13" spans="1:12" x14ac:dyDescent="0.4">
      <c r="A13" s="8">
        <f t="shared" si="1"/>
        <v>45849</v>
      </c>
      <c r="B13" s="51"/>
      <c r="C13" s="48"/>
      <c r="D13" s="11">
        <v>9</v>
      </c>
      <c r="E13" s="30">
        <v>2.17</v>
      </c>
      <c r="F13" s="25">
        <v>1.28</v>
      </c>
      <c r="G13" s="25">
        <f t="shared" si="0"/>
        <v>1.2912000000000001</v>
      </c>
      <c r="H13" s="30"/>
      <c r="I13" s="25"/>
      <c r="J13" s="29">
        <v>41</v>
      </c>
      <c r="K13" s="24"/>
      <c r="L13" s="26"/>
    </row>
    <row r="14" spans="1:12" x14ac:dyDescent="0.4">
      <c r="A14" s="8">
        <f t="shared" si="1"/>
        <v>45849</v>
      </c>
      <c r="B14" s="51"/>
      <c r="C14" s="48"/>
      <c r="D14" s="53">
        <v>10</v>
      </c>
      <c r="E14" s="54">
        <v>1.93</v>
      </c>
      <c r="F14" s="55" t="s">
        <v>24</v>
      </c>
      <c r="G14" s="55" t="e">
        <f t="shared" si="0"/>
        <v>#VALUE!</v>
      </c>
      <c r="H14" s="54"/>
      <c r="I14" s="55"/>
      <c r="J14" s="56">
        <v>41</v>
      </c>
      <c r="K14" s="57"/>
      <c r="L14" s="26"/>
    </row>
    <row r="15" spans="1:12" x14ac:dyDescent="0.4">
      <c r="A15" s="8">
        <f t="shared" si="1"/>
        <v>45849</v>
      </c>
      <c r="B15" s="51"/>
      <c r="C15" s="48"/>
      <c r="D15" s="11">
        <v>11</v>
      </c>
      <c r="E15" s="12">
        <v>2.1800000000000002</v>
      </c>
      <c r="F15" s="13">
        <v>1.28</v>
      </c>
      <c r="G15" s="13">
        <f t="shared" si="0"/>
        <v>1.2912000000000001</v>
      </c>
      <c r="H15" s="12"/>
      <c r="I15" s="13"/>
      <c r="J15" s="29">
        <v>41</v>
      </c>
      <c r="K15" s="24"/>
      <c r="L15" s="26"/>
    </row>
    <row r="16" spans="1:12" x14ac:dyDescent="0.4">
      <c r="A16" s="8">
        <f t="shared" si="1"/>
        <v>45849</v>
      </c>
      <c r="B16" s="51"/>
      <c r="C16" s="48"/>
      <c r="D16" s="11">
        <v>12</v>
      </c>
      <c r="E16" s="12">
        <v>2.1800000000000002</v>
      </c>
      <c r="F16" s="13">
        <v>1.28</v>
      </c>
      <c r="G16" s="13">
        <f t="shared" si="0"/>
        <v>1.2912000000000001</v>
      </c>
      <c r="H16" s="12"/>
      <c r="I16" s="13"/>
      <c r="J16" s="29">
        <v>41</v>
      </c>
      <c r="K16" s="24"/>
      <c r="L16" s="26"/>
    </row>
    <row r="17" spans="1:14" x14ac:dyDescent="0.4">
      <c r="A17" s="8">
        <f t="shared" si="1"/>
        <v>45849</v>
      </c>
      <c r="B17" s="51"/>
      <c r="C17" s="48"/>
      <c r="D17" s="11">
        <v>13</v>
      </c>
      <c r="E17" s="12">
        <v>2.17</v>
      </c>
      <c r="F17" s="13">
        <v>1.28</v>
      </c>
      <c r="G17" s="13">
        <f t="shared" si="0"/>
        <v>1.2912000000000001</v>
      </c>
      <c r="H17" s="12"/>
      <c r="I17" s="13"/>
      <c r="J17" s="29">
        <v>41</v>
      </c>
      <c r="K17" s="24"/>
      <c r="L17" s="26"/>
    </row>
    <row r="18" spans="1:14" x14ac:dyDescent="0.4">
      <c r="A18" s="8">
        <f t="shared" si="1"/>
        <v>45849</v>
      </c>
      <c r="B18" s="51"/>
      <c r="C18" s="48"/>
      <c r="D18" s="11">
        <v>14</v>
      </c>
      <c r="E18" s="12">
        <v>2.1800000000000002</v>
      </c>
      <c r="F18" s="13">
        <v>1.28</v>
      </c>
      <c r="G18" s="13">
        <f t="shared" si="0"/>
        <v>1.2912000000000001</v>
      </c>
      <c r="H18" s="12"/>
      <c r="I18" s="13"/>
      <c r="J18" s="29">
        <v>41</v>
      </c>
      <c r="K18" s="24"/>
      <c r="L18" s="26"/>
    </row>
    <row r="19" spans="1:14" s="23" customFormat="1" x14ac:dyDescent="0.4">
      <c r="A19" s="8">
        <f t="shared" si="1"/>
        <v>45849</v>
      </c>
      <c r="B19" s="51"/>
      <c r="C19" s="48"/>
      <c r="D19" s="11">
        <v>15</v>
      </c>
      <c r="E19" s="12">
        <v>2.17</v>
      </c>
      <c r="F19" s="13">
        <v>1.28</v>
      </c>
      <c r="G19" s="13">
        <f t="shared" si="0"/>
        <v>1.2912000000000001</v>
      </c>
      <c r="H19" s="30"/>
      <c r="I19" s="25"/>
      <c r="J19" s="29">
        <v>41</v>
      </c>
      <c r="K19" s="24"/>
      <c r="L19" s="26"/>
    </row>
    <row r="20" spans="1:14" x14ac:dyDescent="0.4">
      <c r="A20" s="8">
        <f t="shared" si="1"/>
        <v>45849</v>
      </c>
      <c r="B20" s="51"/>
      <c r="C20" s="48"/>
      <c r="D20" s="11">
        <v>16</v>
      </c>
      <c r="E20" s="12">
        <v>2.17</v>
      </c>
      <c r="F20" s="13">
        <v>1.28</v>
      </c>
      <c r="G20" s="13">
        <f t="shared" si="0"/>
        <v>1.2912000000000001</v>
      </c>
      <c r="H20" s="12"/>
      <c r="I20" s="13"/>
      <c r="J20" s="29">
        <v>41</v>
      </c>
      <c r="K20" s="24"/>
      <c r="L20" s="26"/>
    </row>
    <row r="21" spans="1:14" x14ac:dyDescent="0.4">
      <c r="A21" s="8">
        <f t="shared" si="1"/>
        <v>45849</v>
      </c>
      <c r="B21" s="51"/>
      <c r="C21" s="48"/>
      <c r="D21" s="11">
        <v>17</v>
      </c>
      <c r="E21" s="12">
        <v>2.17</v>
      </c>
      <c r="F21" s="13">
        <v>1.28</v>
      </c>
      <c r="G21" s="13">
        <f t="shared" si="0"/>
        <v>1.2912000000000001</v>
      </c>
      <c r="H21" s="12"/>
      <c r="I21" s="13"/>
      <c r="J21" s="29">
        <v>41</v>
      </c>
      <c r="K21" s="24"/>
      <c r="L21" s="26"/>
    </row>
    <row r="22" spans="1:14" x14ac:dyDescent="0.4">
      <c r="A22" s="8">
        <f t="shared" si="1"/>
        <v>45849</v>
      </c>
      <c r="B22" s="51"/>
      <c r="C22" s="48"/>
      <c r="D22" s="11">
        <v>18</v>
      </c>
      <c r="E22" s="12">
        <v>2.1800000000000002</v>
      </c>
      <c r="F22" s="13">
        <v>1.28</v>
      </c>
      <c r="G22" s="13">
        <f t="shared" si="0"/>
        <v>1.2912000000000001</v>
      </c>
      <c r="H22" s="12"/>
      <c r="I22" s="13"/>
      <c r="J22" s="29">
        <v>41</v>
      </c>
      <c r="K22" s="24"/>
      <c r="L22" s="26"/>
    </row>
    <row r="23" spans="1:14" x14ac:dyDescent="0.4">
      <c r="A23" s="8">
        <f t="shared" si="1"/>
        <v>45849</v>
      </c>
      <c r="B23" s="51"/>
      <c r="C23" s="48"/>
      <c r="D23" s="11">
        <v>19</v>
      </c>
      <c r="E23" s="12">
        <v>2.1800000000000002</v>
      </c>
      <c r="F23" s="13">
        <v>1.28</v>
      </c>
      <c r="G23" s="25">
        <f t="shared" si="0"/>
        <v>1.2912000000000001</v>
      </c>
      <c r="H23" s="12"/>
      <c r="I23" s="13"/>
      <c r="J23" s="29">
        <v>41</v>
      </c>
      <c r="K23" s="24"/>
      <c r="L23" s="26"/>
    </row>
    <row r="24" spans="1:14" x14ac:dyDescent="0.4">
      <c r="A24" s="8">
        <f t="shared" si="1"/>
        <v>45849</v>
      </c>
      <c r="B24" s="51"/>
      <c r="C24" s="48"/>
      <c r="D24" s="11">
        <v>20</v>
      </c>
      <c r="E24" s="12">
        <v>2.1800000000000002</v>
      </c>
      <c r="F24" s="13">
        <v>1.28</v>
      </c>
      <c r="G24" s="25">
        <f t="shared" si="0"/>
        <v>1.2912000000000001</v>
      </c>
      <c r="H24" s="30"/>
      <c r="I24" s="25"/>
      <c r="J24" s="29">
        <v>41</v>
      </c>
      <c r="K24" s="24"/>
      <c r="L24" s="26"/>
    </row>
    <row r="25" spans="1:14" x14ac:dyDescent="0.4">
      <c r="A25" s="8">
        <f t="shared" si="1"/>
        <v>45849</v>
      </c>
      <c r="B25" s="51"/>
      <c r="C25" s="48"/>
      <c r="D25" s="11">
        <v>21</v>
      </c>
      <c r="E25" s="12">
        <v>2.17</v>
      </c>
      <c r="F25" s="13">
        <v>1.28</v>
      </c>
      <c r="G25" s="13">
        <f t="shared" si="0"/>
        <v>1.2912000000000001</v>
      </c>
      <c r="H25" s="12"/>
      <c r="I25" s="13"/>
      <c r="J25" s="29">
        <v>41</v>
      </c>
      <c r="K25" s="24"/>
      <c r="L25" s="26"/>
      <c r="M25" s="28"/>
      <c r="N25" s="26"/>
    </row>
    <row r="26" spans="1:14" x14ac:dyDescent="0.4">
      <c r="A26" s="8">
        <f t="shared" si="1"/>
        <v>45849</v>
      </c>
      <c r="B26" s="51"/>
      <c r="C26" s="48"/>
      <c r="D26" s="11">
        <v>22</v>
      </c>
      <c r="E26" s="12">
        <v>2.17</v>
      </c>
      <c r="F26" s="13">
        <v>1.28</v>
      </c>
      <c r="G26" s="13">
        <f t="shared" si="0"/>
        <v>1.2912000000000001</v>
      </c>
      <c r="H26" s="12"/>
      <c r="I26" s="13"/>
      <c r="J26" s="29">
        <v>41</v>
      </c>
      <c r="K26" s="24"/>
      <c r="L26" s="26"/>
      <c r="M26" s="28"/>
      <c r="N26" s="26"/>
    </row>
    <row r="27" spans="1:14" x14ac:dyDescent="0.4">
      <c r="A27" s="8">
        <f t="shared" si="1"/>
        <v>45849</v>
      </c>
      <c r="B27" s="51"/>
      <c r="C27" s="48"/>
      <c r="D27" s="11">
        <v>23</v>
      </c>
      <c r="E27" s="12">
        <v>2.17</v>
      </c>
      <c r="F27" s="13">
        <v>1.28</v>
      </c>
      <c r="G27" s="13">
        <f t="shared" si="0"/>
        <v>1.2912000000000001</v>
      </c>
      <c r="H27" s="12"/>
      <c r="I27" s="13"/>
      <c r="J27" s="29">
        <v>41</v>
      </c>
      <c r="K27" s="24"/>
      <c r="L27" s="26"/>
    </row>
    <row r="28" spans="1:14" x14ac:dyDescent="0.4">
      <c r="A28" s="8">
        <f t="shared" si="1"/>
        <v>45849</v>
      </c>
      <c r="B28" s="52"/>
      <c r="C28" s="49"/>
      <c r="D28" s="11">
        <v>24</v>
      </c>
      <c r="E28" s="12">
        <v>2.17</v>
      </c>
      <c r="F28" s="13">
        <v>1.28</v>
      </c>
      <c r="G28" s="25">
        <f t="shared" si="0"/>
        <v>1.2912000000000001</v>
      </c>
      <c r="H28" s="12"/>
      <c r="I28" s="13"/>
      <c r="J28" s="29">
        <v>41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29"/>
      <c r="K29" s="20"/>
    </row>
    <row r="30" spans="1:14" ht="186.6" customHeight="1" x14ac:dyDescent="0.4">
      <c r="A30" s="8" t="s">
        <v>12</v>
      </c>
      <c r="B30" s="43" t="s">
        <v>25</v>
      </c>
      <c r="C30" s="44"/>
      <c r="D30" s="44"/>
      <c r="E30" s="45"/>
      <c r="F30" s="27" t="s">
        <v>16</v>
      </c>
      <c r="G30" s="35"/>
      <c r="H30" s="36"/>
      <c r="I30" s="36"/>
      <c r="J30" s="36"/>
      <c r="K30" s="37"/>
    </row>
    <row r="31" spans="1:14" ht="7.95" customHeight="1" x14ac:dyDescent="0.4"/>
    <row r="32" spans="1:14" ht="172.2" customHeight="1" x14ac:dyDescent="0.4">
      <c r="A32" s="22" t="s">
        <v>8</v>
      </c>
      <c r="B32" s="46"/>
      <c r="C32" s="46"/>
      <c r="D32" s="46"/>
      <c r="E32" s="46"/>
      <c r="F32" s="22" t="s">
        <v>9</v>
      </c>
      <c r="G32" s="38"/>
      <c r="H32" s="39"/>
      <c r="I32" s="39"/>
      <c r="J32" s="39"/>
      <c r="K32" s="40"/>
    </row>
    <row r="33" spans="1:11" x14ac:dyDescent="0.4">
      <c r="A33" s="59" t="s">
        <v>26</v>
      </c>
      <c r="B33" s="58"/>
      <c r="C33" s="58"/>
      <c r="D33" s="58"/>
      <c r="E33" s="58"/>
      <c r="F33" s="59" t="s">
        <v>27</v>
      </c>
      <c r="G33" s="59"/>
      <c r="H33" s="59"/>
      <c r="I33" s="59"/>
      <c r="J33" s="59"/>
      <c r="K33" s="59"/>
    </row>
    <row r="34" spans="1:11" ht="21.6" customHeight="1" x14ac:dyDescent="0.4">
      <c r="A34" s="58"/>
      <c r="B34" s="58"/>
      <c r="C34" s="58"/>
      <c r="D34" s="58"/>
      <c r="E34" s="58"/>
      <c r="F34" s="59"/>
      <c r="G34" s="59"/>
      <c r="H34" s="59"/>
      <c r="I34" s="59"/>
      <c r="J34" s="59"/>
      <c r="K34" s="59"/>
    </row>
    <row r="35" spans="1:11" x14ac:dyDescent="0.4">
      <c r="A35" s="58"/>
      <c r="B35" s="58"/>
      <c r="C35" s="58"/>
      <c r="D35" s="58"/>
      <c r="E35" s="58"/>
      <c r="F35" s="59"/>
      <c r="G35" s="59"/>
      <c r="H35" s="59"/>
      <c r="I35" s="59"/>
      <c r="J35" s="59"/>
      <c r="K35" s="59"/>
    </row>
    <row r="36" spans="1:11" x14ac:dyDescent="0.4">
      <c r="A36" s="58"/>
      <c r="B36" s="58"/>
      <c r="C36" s="58"/>
      <c r="D36" s="58"/>
      <c r="E36" s="58"/>
      <c r="F36" s="59"/>
      <c r="G36" s="59"/>
      <c r="H36" s="59"/>
      <c r="I36" s="59"/>
      <c r="J36" s="59"/>
      <c r="K36" s="59"/>
    </row>
    <row r="37" spans="1:11" x14ac:dyDescent="0.4">
      <c r="A37" s="58"/>
      <c r="B37" s="58"/>
      <c r="C37" s="58"/>
      <c r="D37" s="58"/>
      <c r="E37" s="58"/>
      <c r="F37" s="59"/>
      <c r="G37" s="59"/>
      <c r="H37" s="59"/>
      <c r="I37" s="59"/>
      <c r="J37" s="59"/>
      <c r="K37" s="59"/>
    </row>
    <row r="38" spans="1:11" x14ac:dyDescent="0.4">
      <c r="A38" s="58"/>
      <c r="B38" s="58"/>
      <c r="C38" s="58"/>
      <c r="D38" s="58"/>
      <c r="E38" s="58"/>
      <c r="F38" s="59"/>
      <c r="G38" s="59"/>
      <c r="H38" s="59"/>
      <c r="I38" s="59"/>
      <c r="J38" s="59"/>
      <c r="K38" s="59"/>
    </row>
    <row r="39" spans="1:11" x14ac:dyDescent="0.4">
      <c r="A39" s="58"/>
      <c r="B39" s="58"/>
      <c r="C39" s="58"/>
      <c r="D39" s="58"/>
      <c r="E39" s="58"/>
      <c r="F39" s="59"/>
      <c r="G39" s="59"/>
      <c r="H39" s="59"/>
      <c r="I39" s="59"/>
      <c r="J39" s="59"/>
      <c r="K39" s="59"/>
    </row>
    <row r="40" spans="1:11" x14ac:dyDescent="0.4">
      <c r="A40" s="58"/>
      <c r="B40" s="58"/>
      <c r="C40" s="58"/>
      <c r="D40" s="58"/>
      <c r="E40" s="58"/>
      <c r="F40" s="59"/>
      <c r="G40" s="59"/>
      <c r="H40" s="59"/>
      <c r="I40" s="59"/>
      <c r="J40" s="59"/>
      <c r="K40" s="59"/>
    </row>
    <row r="41" spans="1:11" x14ac:dyDescent="0.4">
      <c r="A41" s="58"/>
      <c r="B41" s="58"/>
      <c r="C41" s="58"/>
      <c r="D41" s="58"/>
      <c r="E41" s="58"/>
      <c r="F41" s="59"/>
      <c r="G41" s="59"/>
      <c r="H41" s="59"/>
      <c r="I41" s="59"/>
      <c r="J41" s="59"/>
      <c r="K41" s="59"/>
    </row>
    <row r="42" spans="1:11" x14ac:dyDescent="0.4">
      <c r="A42" s="58"/>
      <c r="B42" s="58"/>
      <c r="C42" s="58"/>
      <c r="D42" s="58"/>
      <c r="E42" s="58"/>
      <c r="F42" s="59"/>
      <c r="G42" s="59"/>
      <c r="H42" s="59"/>
      <c r="I42" s="59"/>
      <c r="J42" s="59"/>
      <c r="K42" s="59"/>
    </row>
    <row r="43" spans="1:11" x14ac:dyDescent="0.4">
      <c r="A43" s="58"/>
      <c r="B43" s="58"/>
      <c r="C43" s="58"/>
      <c r="D43" s="58"/>
      <c r="E43" s="58"/>
      <c r="F43" s="59"/>
      <c r="G43" s="59"/>
      <c r="H43" s="59"/>
      <c r="I43" s="59"/>
      <c r="J43" s="59"/>
      <c r="K43" s="59"/>
    </row>
    <row r="44" spans="1:11" x14ac:dyDescent="0.4">
      <c r="A44" s="58"/>
      <c r="B44" s="58"/>
      <c r="C44" s="58"/>
      <c r="D44" s="58"/>
      <c r="E44" s="58"/>
      <c r="F44" s="59"/>
      <c r="G44" s="59"/>
      <c r="H44" s="59"/>
      <c r="I44" s="59"/>
      <c r="J44" s="59"/>
      <c r="K44" s="59"/>
    </row>
    <row r="45" spans="1:11" x14ac:dyDescent="0.4">
      <c r="A45" s="58"/>
      <c r="B45" s="58"/>
      <c r="C45" s="58"/>
      <c r="D45" s="58"/>
      <c r="E45" s="58"/>
      <c r="F45" s="59"/>
      <c r="G45" s="59"/>
      <c r="H45" s="59"/>
      <c r="I45" s="59"/>
      <c r="J45" s="59"/>
      <c r="K45" s="59"/>
    </row>
    <row r="46" spans="1:11" x14ac:dyDescent="0.4">
      <c r="A46" s="58"/>
      <c r="B46" s="58"/>
      <c r="C46" s="58"/>
      <c r="D46" s="58"/>
      <c r="E46" s="58"/>
      <c r="F46" s="59"/>
      <c r="G46" s="59"/>
      <c r="H46" s="59"/>
      <c r="I46" s="59"/>
      <c r="J46" s="59"/>
      <c r="K46" s="59"/>
    </row>
    <row r="47" spans="1:11" x14ac:dyDescent="0.4">
      <c r="A47" s="58"/>
      <c r="B47" s="58"/>
      <c r="C47" s="58"/>
      <c r="D47" s="58"/>
      <c r="E47" s="58"/>
      <c r="F47" s="59"/>
      <c r="G47" s="59"/>
      <c r="H47" s="59"/>
      <c r="I47" s="59"/>
      <c r="J47" s="59"/>
      <c r="K47" s="59"/>
    </row>
    <row r="48" spans="1:11" x14ac:dyDescent="0.4">
      <c r="A48" s="58"/>
      <c r="B48" s="58"/>
      <c r="C48" s="58"/>
      <c r="D48" s="58"/>
      <c r="E48" s="58"/>
      <c r="F48" s="59"/>
      <c r="G48" s="59"/>
      <c r="H48" s="59"/>
      <c r="I48" s="59"/>
      <c r="J48" s="59"/>
      <c r="K48" s="59"/>
    </row>
    <row r="49" spans="1:11" x14ac:dyDescent="0.4">
      <c r="A49" s="60" t="s">
        <v>28</v>
      </c>
      <c r="B49" s="58"/>
      <c r="C49" s="58"/>
      <c r="D49" s="58"/>
      <c r="E49" s="58"/>
      <c r="F49" s="60" t="s">
        <v>29</v>
      </c>
      <c r="G49" s="61"/>
      <c r="H49" s="61"/>
      <c r="I49" s="61"/>
      <c r="J49" s="61"/>
      <c r="K49" s="61"/>
    </row>
    <row r="50" spans="1:11" x14ac:dyDescent="0.4">
      <c r="A50" s="60"/>
      <c r="B50" s="58"/>
      <c r="C50" s="58"/>
      <c r="D50" s="58"/>
      <c r="E50" s="58"/>
      <c r="F50" s="60"/>
      <c r="G50" s="61"/>
      <c r="H50" s="61"/>
      <c r="I50" s="61"/>
      <c r="J50" s="61"/>
      <c r="K50" s="61"/>
    </row>
    <row r="51" spans="1:11" x14ac:dyDescent="0.4">
      <c r="A51" s="60"/>
      <c r="B51" s="58"/>
      <c r="C51" s="58"/>
      <c r="D51" s="58"/>
      <c r="E51" s="58"/>
      <c r="F51" s="60"/>
      <c r="G51" s="61"/>
      <c r="H51" s="61"/>
      <c r="I51" s="61"/>
      <c r="J51" s="61"/>
      <c r="K51" s="61"/>
    </row>
    <row r="52" spans="1:11" x14ac:dyDescent="0.4">
      <c r="A52" s="60"/>
      <c r="B52" s="58"/>
      <c r="C52" s="58"/>
      <c r="D52" s="58"/>
      <c r="E52" s="58"/>
      <c r="F52" s="60"/>
      <c r="G52" s="61"/>
      <c r="H52" s="61"/>
      <c r="I52" s="61"/>
      <c r="J52" s="61"/>
      <c r="K52" s="61"/>
    </row>
    <row r="53" spans="1:11" x14ac:dyDescent="0.4">
      <c r="A53" s="60"/>
      <c r="B53" s="58"/>
      <c r="C53" s="58"/>
      <c r="D53" s="58"/>
      <c r="E53" s="58"/>
      <c r="F53" s="60"/>
      <c r="G53" s="61"/>
      <c r="H53" s="61"/>
      <c r="I53" s="61"/>
      <c r="J53" s="61"/>
      <c r="K53" s="61"/>
    </row>
    <row r="54" spans="1:11" x14ac:dyDescent="0.4">
      <c r="A54" s="60"/>
      <c r="B54" s="58"/>
      <c r="C54" s="58"/>
      <c r="D54" s="58"/>
      <c r="E54" s="58"/>
      <c r="F54" s="60"/>
      <c r="G54" s="61"/>
      <c r="H54" s="61"/>
      <c r="I54" s="61"/>
      <c r="J54" s="61"/>
      <c r="K54" s="61"/>
    </row>
    <row r="55" spans="1:11" x14ac:dyDescent="0.4">
      <c r="A55" s="60"/>
      <c r="B55" s="58"/>
      <c r="C55" s="58"/>
      <c r="D55" s="58"/>
      <c r="E55" s="58"/>
      <c r="F55" s="60"/>
      <c r="G55" s="61"/>
      <c r="H55" s="61"/>
      <c r="I55" s="61"/>
      <c r="J55" s="61"/>
      <c r="K55" s="61"/>
    </row>
    <row r="56" spans="1:11" x14ac:dyDescent="0.4">
      <c r="A56" s="60"/>
      <c r="B56" s="58"/>
      <c r="C56" s="58"/>
      <c r="D56" s="58"/>
      <c r="E56" s="58"/>
      <c r="F56" s="60"/>
      <c r="G56" s="61"/>
      <c r="H56" s="61"/>
      <c r="I56" s="61"/>
      <c r="J56" s="61"/>
      <c r="K56" s="61"/>
    </row>
    <row r="57" spans="1:11" x14ac:dyDescent="0.4">
      <c r="A57" s="60"/>
      <c r="B57" s="58"/>
      <c r="C57" s="58"/>
      <c r="D57" s="58"/>
      <c r="E57" s="58"/>
      <c r="F57" s="60"/>
      <c r="G57" s="61"/>
      <c r="H57" s="61"/>
      <c r="I57" s="61"/>
      <c r="J57" s="61"/>
      <c r="K57" s="61"/>
    </row>
    <row r="58" spans="1:11" x14ac:dyDescent="0.4">
      <c r="A58" s="60"/>
      <c r="B58" s="58"/>
      <c r="C58" s="58"/>
      <c r="D58" s="58"/>
      <c r="E58" s="58"/>
      <c r="F58" s="60"/>
      <c r="G58" s="61"/>
      <c r="H58" s="61"/>
      <c r="I58" s="61"/>
      <c r="J58" s="61"/>
      <c r="K58" s="61"/>
    </row>
    <row r="59" spans="1:11" x14ac:dyDescent="0.4">
      <c r="A59" s="60"/>
      <c r="B59" s="58"/>
      <c r="C59" s="58"/>
      <c r="D59" s="58"/>
      <c r="E59" s="58"/>
      <c r="F59" s="60"/>
      <c r="G59" s="61"/>
      <c r="H59" s="61"/>
      <c r="I59" s="61"/>
      <c r="J59" s="61"/>
      <c r="K59" s="61"/>
    </row>
    <row r="60" spans="1:11" x14ac:dyDescent="0.4">
      <c r="A60" s="60"/>
      <c r="B60" s="58"/>
      <c r="C60" s="58"/>
      <c r="D60" s="58"/>
      <c r="E60" s="58"/>
      <c r="F60" s="60"/>
      <c r="G60" s="61"/>
      <c r="H60" s="61"/>
      <c r="I60" s="61"/>
      <c r="J60" s="61"/>
      <c r="K60" s="61"/>
    </row>
    <row r="61" spans="1:11" x14ac:dyDescent="0.4">
      <c r="A61" s="60"/>
      <c r="B61" s="58"/>
      <c r="C61" s="58"/>
      <c r="D61" s="58"/>
      <c r="E61" s="58"/>
      <c r="F61" s="60"/>
      <c r="G61" s="61"/>
      <c r="H61" s="61"/>
      <c r="I61" s="61"/>
      <c r="J61" s="61"/>
      <c r="K61" s="61"/>
    </row>
    <row r="62" spans="1:11" x14ac:dyDescent="0.4">
      <c r="A62" s="60"/>
      <c r="B62" s="58"/>
      <c r="C62" s="58"/>
      <c r="D62" s="58"/>
      <c r="E62" s="58"/>
      <c r="F62" s="60"/>
      <c r="G62" s="61"/>
      <c r="H62" s="61"/>
      <c r="I62" s="61"/>
      <c r="J62" s="61"/>
      <c r="K62" s="61"/>
    </row>
  </sheetData>
  <autoFilter ref="A4:K28"/>
  <mergeCells count="16">
    <mergeCell ref="G33:K48"/>
    <mergeCell ref="A49:A62"/>
    <mergeCell ref="F49:F62"/>
    <mergeCell ref="B49:E62"/>
    <mergeCell ref="G49:K62"/>
    <mergeCell ref="A33:A48"/>
    <mergeCell ref="B33:E48"/>
    <mergeCell ref="F33:F48"/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2025-07-13T23:36:05Z</dcterms:modified>
</cp:coreProperties>
</file>