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충전완료" sheetId="2" r:id="rId1"/>
    <sheet name="충전 전" sheetId="3" r:id="rId2"/>
  </sheets>
  <definedNames>
    <definedName name="_xlnm._FilterDatabase" localSheetId="0" hidden="1">충전완료!$A$4:$K$28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<sst xmlns="http://schemas.openxmlformats.org/spreadsheetml/2006/main" count="54" uniqueCount="34">
  <si>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</si>
  <si>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</si>
  <si>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</si>
  <si>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</si>
  <si>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</si>
  <si>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</si>
  <si>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</si>
  <si>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</si>
  <si>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</si>
  <si>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</si>
  <si>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</si>
  <si>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</si>
  <si>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</si>
  <si>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</si>
  <si>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</si>
  <si>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</si>
  <si>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</si>
  <si>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</si>
  <si>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</si>
  <si>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VCD500</t>
    <phoneticPr fontId="19" type="noConversion"/>
  </si>
  <si>
    <t>2024.05.16</t>
    <phoneticPr fontId="19" type="noConversion"/>
  </si>
  <si>
    <t>AS</t>
    <phoneticPr fontId="19" type="noConversion"/>
  </si>
  <si>
    <t>클라크 EPX16</t>
    <phoneticPr fontId="19" type="noConversion"/>
  </si>
  <si>
    <t>롯데마트
대덕테크노
벨리점</t>
    <phoneticPr fontId="19" type="noConversion"/>
  </si>
  <si>
    <t>VCES800</t>
    <phoneticPr fontId="19" type="noConversion"/>
  </si>
  <si>
    <t>2024.01.04</t>
    <phoneticPr fontId="19" type="noConversion"/>
  </si>
  <si>
    <t>풍일산업</t>
    <phoneticPr fontId="19" type="noConversion"/>
  </si>
  <si>
    <t>두산 3톤</t>
    <phoneticPr fontId="19" type="noConversion"/>
  </si>
  <si>
    <t>1. 총전압 50.22V
2. 점검시 #1, #4, #21 융착부 들림으로 인한 누액 판단
정확한 제품 진단을 위한 공장 수송 필요
3. 철함 SET 교체 및 지게차 부품 부식 우려로 인한 수리비 청구 우려됨에 따라 빠른 조치 필요할 것으로 판단됨</t>
    <phoneticPr fontId="19" type="noConversion"/>
  </si>
  <si>
    <t>1. 점검 전 오전 보액 진행함
2. 지게차 후면 우측 바퀴 누액으로 인한 흰 가루 발생</t>
    <phoneticPr fontId="19" type="noConversion"/>
  </si>
  <si>
    <t>지게차 하부</t>
    <phoneticPr fontId="19" type="noConversion"/>
  </si>
  <si>
    <t>#1번 셀</t>
    <phoneticPr fontId="19" type="noConversion"/>
  </si>
  <si>
    <t>#4번 셀</t>
    <phoneticPr fontId="19" type="noConversion"/>
  </si>
  <si>
    <t>#21번 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</si>
</sst>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177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30</xdr:row>
      <xdr:rowOff>89649</xdr:rowOff>
    </xdr:from>
    <xdr:to>
      <xdr:col>11</xdr:col>
      <xdr:colOff>64671</xdr:colOff>
      <xdr:row>32</xdr:row>
      <xdr:rowOff>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8029" y="8863535"/>
          <a:ext cx="5366013" cy="2196351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31</xdr:row>
      <xdr:rowOff>6565</xdr:rowOff>
    </xdr:from>
    <xdr:to>
      <xdr:col>3</xdr:col>
      <xdr:colOff>481482</xdr:colOff>
      <xdr:row>31</xdr:row>
      <xdr:rowOff>2169458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047" y="9042989"/>
          <a:ext cx="2886423" cy="2162893"/>
        </a:xfrm>
        <a:prstGeom prst="rect">
          <a:avLst/>
        </a:prstGeom>
      </xdr:spPr>
    </xdr:pic>
    <xdr:clientData/>
  </xdr:twoCellAnchor>
  <xdr:twoCellAnchor editAs="oneCell">
    <xdr:from>
      <xdr:col>1</xdr:col>
      <xdr:colOff>8965</xdr:colOff>
      <xdr:row>32</xdr:row>
      <xdr:rowOff>0</xdr:rowOff>
    </xdr:from>
    <xdr:to>
      <xdr:col>4</xdr:col>
      <xdr:colOff>642257</xdr:colOff>
      <xdr:row>53</xdr:row>
      <xdr:rowOff>215153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079" y="11059886"/>
          <a:ext cx="3724835" cy="4841581"/>
        </a:xfrm>
        <a:prstGeom prst="rect">
          <a:avLst/>
        </a:prstGeom>
      </xdr:spPr>
    </xdr:pic>
    <xdr:clientData/>
  </xdr:twoCellAnchor>
  <xdr:twoCellAnchor editAs="oneCell">
    <xdr:from>
      <xdr:col>22</xdr:col>
      <xdr:colOff>13609</xdr:colOff>
      <xdr:row>31</xdr:row>
      <xdr:rowOff>2149930</xdr:rowOff>
    </xdr:from>
    <xdr:to>
      <xdr:col>31</xdr:col>
      <xdr:colOff>370621</xdr:colOff>
      <xdr:row>53</xdr:row>
      <xdr:rowOff>190500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44609" y="11274880"/>
          <a:ext cx="6357762" cy="5070020"/>
        </a:xfrm>
        <a:prstGeom prst="rect">
          <a:avLst/>
        </a:prstGeom>
      </xdr:spPr>
    </xdr:pic>
    <xdr:clientData/>
  </xdr:twoCellAnchor>
  <xdr:twoCellAnchor editAs="oneCell">
    <xdr:from>
      <xdr:col>5</xdr:col>
      <xdr:colOff>1099458</xdr:colOff>
      <xdr:row>32</xdr:row>
      <xdr:rowOff>10885</xdr:rowOff>
    </xdr:from>
    <xdr:to>
      <xdr:col>11</xdr:col>
      <xdr:colOff>40823</xdr:colOff>
      <xdr:row>54</xdr:row>
      <xdr:rowOff>0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7144" y="11070771"/>
          <a:ext cx="5353050" cy="4833258"/>
        </a:xfrm>
        <a:prstGeom prst="rect">
          <a:avLst/>
        </a:prstGeom>
      </xdr:spPr>
    </xdr:pic>
    <xdr:clientData/>
  </xdr:twoCellAnchor>
  <xdr:twoCellAnchor editAs="oneCell">
    <xdr:from>
      <xdr:col>11</xdr:col>
      <xdr:colOff>1467173</xdr:colOff>
      <xdr:row>31</xdr:row>
      <xdr:rowOff>2174743</xdr:rowOff>
    </xdr:from>
    <xdr:to>
      <xdr:col>20</xdr:col>
      <xdr:colOff>647700</xdr:colOff>
      <xdr:row>54</xdr:row>
      <xdr:rowOff>10885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4773" y="11299693"/>
          <a:ext cx="6000427" cy="5094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abSelected="1" zoomScale="55" zoomScaleNormal="5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24</v>
      </c>
      <c r="C2" s="21" t="s">
        <v>1</v>
      </c>
      <c r="D2" s="49" t="s">
        <v>25</v>
      </c>
      <c r="E2" s="50"/>
      <c r="F2" s="14" t="s">
        <v>18</v>
      </c>
      <c r="G2" s="40" t="s">
        <v>21</v>
      </c>
      <c r="H2" s="41"/>
      <c r="I2" s="42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45573</v>
      </c>
      <c r="B5" s="58" t="s">
        <v>26</v>
      </c>
      <c r="C5" s="55" t="s">
        <v>27</v>
      </c>
      <c r="D5" s="61">
        <v>1</v>
      </c>
      <c r="E5" s="62">
        <v>2.08</v>
      </c>
      <c r="F5" s="63">
        <v>1.1739999999999999</v>
      </c>
      <c r="G5" s="63">
        <f>$F5+0.0007*($J5-25)</f>
        <v>1.1796</v>
      </c>
      <c r="H5" s="62"/>
      <c r="I5" s="63"/>
      <c r="J5" s="64">
        <v>33</v>
      </c>
      <c r="K5" s="24"/>
      <c r="L5" s="26"/>
    </row>
    <row r="6" spans="1:12" x14ac:dyDescent="0.4">
      <c r="A6" s="8">
        <f>A5</f>
        <v>45573</v>
      </c>
      <c r="B6" s="59"/>
      <c r="C6" s="56"/>
      <c r="D6" s="11">
        <v>2</v>
      </c>
      <c r="E6" s="12">
        <v>2.1</v>
      </c>
      <c r="F6" s="13">
        <v>1.194</v>
      </c>
      <c r="G6" s="13">
        <f t="shared" ref="G6:G28" si="0">$F6+0.0007*($J6-25)</f>
        <v>1.1996</v>
      </c>
      <c r="H6" s="12"/>
      <c r="I6" s="13"/>
      <c r="J6" s="32">
        <v>33</v>
      </c>
      <c r="K6" s="24"/>
      <c r="L6" s="26"/>
    </row>
    <row r="7" spans="1:12" x14ac:dyDescent="0.4">
      <c r="A7" s="8">
        <f t="shared" ref="A7:A28" si="1">A6</f>
        <v>45573</v>
      </c>
      <c r="B7" s="59"/>
      <c r="C7" s="56"/>
      <c r="D7" s="11">
        <v>3</v>
      </c>
      <c r="E7" s="12">
        <v>2.1</v>
      </c>
      <c r="F7" s="13">
        <v>1.1919999999999999</v>
      </c>
      <c r="G7" s="13">
        <f t="shared" si="0"/>
        <v>1.1968999999999999</v>
      </c>
      <c r="H7" s="12"/>
      <c r="I7" s="13"/>
      <c r="J7" s="32">
        <v>32</v>
      </c>
      <c r="K7" s="24"/>
      <c r="L7" s="26"/>
    </row>
    <row r="8" spans="1:12" s="23" customFormat="1" x14ac:dyDescent="0.4">
      <c r="A8" s="8">
        <f t="shared" si="1"/>
        <v>45573</v>
      </c>
      <c r="B8" s="59"/>
      <c r="C8" s="56"/>
      <c r="D8" s="61">
        <v>4</v>
      </c>
      <c r="E8" s="62">
        <v>2.0499999999999998</v>
      </c>
      <c r="F8" s="63">
        <v>1.1479999999999999</v>
      </c>
      <c r="G8" s="63">
        <f t="shared" si="0"/>
        <v>1.1528999999999998</v>
      </c>
      <c r="H8" s="62"/>
      <c r="I8" s="63"/>
      <c r="J8" s="64">
        <v>32</v>
      </c>
      <c r="K8" s="24"/>
      <c r="L8" s="26"/>
    </row>
    <row r="9" spans="1:12" x14ac:dyDescent="0.4">
      <c r="A9" s="8">
        <f t="shared" si="1"/>
        <v>45573</v>
      </c>
      <c r="B9" s="59"/>
      <c r="C9" s="56"/>
      <c r="D9" s="11">
        <v>5</v>
      </c>
      <c r="E9" s="12">
        <v>2.1</v>
      </c>
      <c r="F9" s="13">
        <v>1.1919999999999999</v>
      </c>
      <c r="G9" s="25">
        <f t="shared" si="0"/>
        <v>1.1976</v>
      </c>
      <c r="H9" s="12"/>
      <c r="I9" s="13"/>
      <c r="J9" s="32">
        <v>33</v>
      </c>
      <c r="K9" s="24"/>
      <c r="L9" s="26"/>
    </row>
    <row r="10" spans="1:12" x14ac:dyDescent="0.4">
      <c r="A10" s="8">
        <f t="shared" si="1"/>
        <v>45573</v>
      </c>
      <c r="B10" s="59"/>
      <c r="C10" s="56"/>
      <c r="D10" s="11">
        <v>6</v>
      </c>
      <c r="E10" s="12">
        <v>2.09</v>
      </c>
      <c r="F10" s="13">
        <v>1.19</v>
      </c>
      <c r="G10" s="13">
        <f t="shared" si="0"/>
        <v>1.1956</v>
      </c>
      <c r="H10" s="12"/>
      <c r="I10" s="13"/>
      <c r="J10" s="32">
        <v>33</v>
      </c>
      <c r="K10" s="24"/>
      <c r="L10" s="26"/>
    </row>
    <row r="11" spans="1:12" x14ac:dyDescent="0.4">
      <c r="A11" s="8">
        <f t="shared" si="1"/>
        <v>45573</v>
      </c>
      <c r="B11" s="59"/>
      <c r="C11" s="56"/>
      <c r="D11" s="11">
        <v>7</v>
      </c>
      <c r="E11" s="12">
        <v>2.09</v>
      </c>
      <c r="F11" s="13">
        <v>1.1910000000000001</v>
      </c>
      <c r="G11" s="13">
        <f t="shared" si="0"/>
        <v>1.1966000000000001</v>
      </c>
      <c r="H11" s="12"/>
      <c r="I11" s="13"/>
      <c r="J11" s="32">
        <v>33</v>
      </c>
      <c r="K11" s="24"/>
      <c r="L11" s="26"/>
    </row>
    <row r="12" spans="1:12" x14ac:dyDescent="0.4">
      <c r="A12" s="8">
        <f t="shared" si="1"/>
        <v>45573</v>
      </c>
      <c r="B12" s="59"/>
      <c r="C12" s="56"/>
      <c r="D12" s="11">
        <v>8</v>
      </c>
      <c r="E12" s="12">
        <v>2.1</v>
      </c>
      <c r="F12" s="13">
        <v>1.2</v>
      </c>
      <c r="G12" s="13">
        <f t="shared" si="0"/>
        <v>1.2056</v>
      </c>
      <c r="H12" s="12"/>
      <c r="I12" s="13"/>
      <c r="J12" s="32">
        <v>33</v>
      </c>
      <c r="K12" s="24"/>
      <c r="L12" s="26"/>
    </row>
    <row r="13" spans="1:12" x14ac:dyDescent="0.4">
      <c r="A13" s="8">
        <f t="shared" si="1"/>
        <v>45573</v>
      </c>
      <c r="B13" s="59"/>
      <c r="C13" s="56"/>
      <c r="D13" s="11">
        <v>9</v>
      </c>
      <c r="E13" s="12">
        <v>2.09</v>
      </c>
      <c r="F13" s="13">
        <v>1.1910000000000001</v>
      </c>
      <c r="G13" s="13">
        <f t="shared" si="0"/>
        <v>1.1966000000000001</v>
      </c>
      <c r="H13" s="12"/>
      <c r="I13" s="13"/>
      <c r="J13" s="32">
        <v>33</v>
      </c>
      <c r="K13" s="24"/>
      <c r="L13" s="26"/>
    </row>
    <row r="14" spans="1:12" x14ac:dyDescent="0.4">
      <c r="A14" s="8">
        <f t="shared" si="1"/>
        <v>45573</v>
      </c>
      <c r="B14" s="59"/>
      <c r="C14" s="56"/>
      <c r="D14" s="11">
        <v>10</v>
      </c>
      <c r="E14" s="12">
        <v>2.09</v>
      </c>
      <c r="F14" s="13">
        <v>1.1919999999999999</v>
      </c>
      <c r="G14" s="13">
        <f t="shared" si="0"/>
        <v>1.1968999999999999</v>
      </c>
      <c r="H14" s="12"/>
      <c r="I14" s="13"/>
      <c r="J14" s="32">
        <v>32</v>
      </c>
      <c r="K14" s="24"/>
      <c r="L14" s="26"/>
    </row>
    <row r="15" spans="1:12" x14ac:dyDescent="0.4">
      <c r="A15" s="8">
        <f t="shared" si="1"/>
        <v>45573</v>
      </c>
      <c r="B15" s="59"/>
      <c r="C15" s="56"/>
      <c r="D15" s="11">
        <v>11</v>
      </c>
      <c r="E15" s="12">
        <v>2.09</v>
      </c>
      <c r="F15" s="13">
        <v>1.1830000000000001</v>
      </c>
      <c r="G15" s="13">
        <f t="shared" si="0"/>
        <v>1.1879</v>
      </c>
      <c r="H15" s="12"/>
      <c r="I15" s="13"/>
      <c r="J15" s="32">
        <v>32</v>
      </c>
      <c r="K15" s="24"/>
      <c r="L15" s="26"/>
    </row>
    <row r="16" spans="1:12" x14ac:dyDescent="0.4">
      <c r="A16" s="8">
        <f t="shared" si="1"/>
        <v>45573</v>
      </c>
      <c r="B16" s="59"/>
      <c r="C16" s="56"/>
      <c r="D16" s="11">
        <v>12</v>
      </c>
      <c r="E16" s="12">
        <v>2.09</v>
      </c>
      <c r="F16" s="13">
        <v>1.1850000000000001</v>
      </c>
      <c r="G16" s="13">
        <f t="shared" si="0"/>
        <v>1.1906000000000001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45573</v>
      </c>
      <c r="B17" s="59"/>
      <c r="C17" s="56"/>
      <c r="D17" s="11">
        <v>13</v>
      </c>
      <c r="E17" s="12">
        <v>2.09</v>
      </c>
      <c r="F17" s="13">
        <v>1.1859999999999999</v>
      </c>
      <c r="G17" s="13">
        <f t="shared" si="0"/>
        <v>1.1908999999999998</v>
      </c>
      <c r="H17" s="12"/>
      <c r="I17" s="13"/>
      <c r="J17" s="32">
        <v>32</v>
      </c>
      <c r="K17" s="24"/>
      <c r="L17" s="26"/>
    </row>
    <row r="18" spans="1:14" x14ac:dyDescent="0.4">
      <c r="A18" s="8">
        <f t="shared" si="1"/>
        <v>45573</v>
      </c>
      <c r="B18" s="59"/>
      <c r="C18" s="56"/>
      <c r="D18" s="11">
        <v>14</v>
      </c>
      <c r="E18" s="12">
        <v>2.09</v>
      </c>
      <c r="F18" s="13">
        <v>1.1879999999999999</v>
      </c>
      <c r="G18" s="13">
        <f t="shared" si="0"/>
        <v>1.1928999999999998</v>
      </c>
      <c r="H18" s="12"/>
      <c r="I18" s="13"/>
      <c r="J18" s="32">
        <v>32</v>
      </c>
      <c r="K18" s="24"/>
      <c r="L18" s="26"/>
    </row>
    <row r="19" spans="1:14" s="23" customFormat="1" x14ac:dyDescent="0.4">
      <c r="A19" s="8">
        <f t="shared" si="1"/>
        <v>45573</v>
      </c>
      <c r="B19" s="59"/>
      <c r="C19" s="56"/>
      <c r="D19" s="11">
        <v>15</v>
      </c>
      <c r="E19" s="12">
        <v>2.1</v>
      </c>
      <c r="F19" s="13">
        <v>1.1970000000000001</v>
      </c>
      <c r="G19" s="13">
        <f t="shared" si="0"/>
        <v>1.2026000000000001</v>
      </c>
      <c r="H19" s="33"/>
      <c r="I19" s="25"/>
      <c r="J19" s="32">
        <v>33</v>
      </c>
      <c r="K19" s="24"/>
      <c r="L19" s="26"/>
    </row>
    <row r="20" spans="1:14" x14ac:dyDescent="0.4">
      <c r="A20" s="8">
        <f t="shared" si="1"/>
        <v>45573</v>
      </c>
      <c r="B20" s="59"/>
      <c r="C20" s="56"/>
      <c r="D20" s="11">
        <v>16</v>
      </c>
      <c r="E20" s="12">
        <v>2.09</v>
      </c>
      <c r="F20" s="13">
        <v>1.1970000000000001</v>
      </c>
      <c r="G20" s="13">
        <f t="shared" si="0"/>
        <v>1.2026000000000001</v>
      </c>
      <c r="H20" s="12"/>
      <c r="I20" s="13"/>
      <c r="J20" s="32">
        <v>33</v>
      </c>
      <c r="K20" s="24"/>
      <c r="L20" s="26"/>
    </row>
    <row r="21" spans="1:14" x14ac:dyDescent="0.4">
      <c r="A21" s="8">
        <f t="shared" si="1"/>
        <v>45573</v>
      </c>
      <c r="B21" s="59"/>
      <c r="C21" s="56"/>
      <c r="D21" s="11">
        <v>17</v>
      </c>
      <c r="E21" s="12">
        <v>2.09</v>
      </c>
      <c r="F21" s="13">
        <v>1.1910000000000001</v>
      </c>
      <c r="G21" s="13">
        <f t="shared" si="0"/>
        <v>1.1966000000000001</v>
      </c>
      <c r="H21" s="12"/>
      <c r="I21" s="13"/>
      <c r="J21" s="32">
        <v>33</v>
      </c>
      <c r="K21" s="24"/>
      <c r="L21" s="26"/>
    </row>
    <row r="22" spans="1:14" x14ac:dyDescent="0.4">
      <c r="A22" s="8">
        <f t="shared" si="1"/>
        <v>45573</v>
      </c>
      <c r="B22" s="59"/>
      <c r="C22" s="56"/>
      <c r="D22" s="11">
        <v>18</v>
      </c>
      <c r="E22" s="12">
        <v>2.1</v>
      </c>
      <c r="F22" s="13">
        <v>1.198</v>
      </c>
      <c r="G22" s="13">
        <f t="shared" si="0"/>
        <v>1.2036</v>
      </c>
      <c r="H22" s="12"/>
      <c r="I22" s="13"/>
      <c r="J22" s="32">
        <v>33</v>
      </c>
      <c r="K22" s="24"/>
      <c r="L22" s="26"/>
    </row>
    <row r="23" spans="1:14" x14ac:dyDescent="0.4">
      <c r="A23" s="8">
        <f t="shared" si="1"/>
        <v>45573</v>
      </c>
      <c r="B23" s="59"/>
      <c r="C23" s="56"/>
      <c r="D23" s="11">
        <v>19</v>
      </c>
      <c r="E23" s="12">
        <v>2.1</v>
      </c>
      <c r="F23" s="13">
        <v>1.198</v>
      </c>
      <c r="G23" s="25">
        <f t="shared" si="0"/>
        <v>1.2028999999999999</v>
      </c>
      <c r="H23" s="12"/>
      <c r="I23" s="13"/>
      <c r="J23" s="32">
        <v>32</v>
      </c>
      <c r="K23" s="24"/>
      <c r="L23" s="26"/>
    </row>
    <row r="24" spans="1:14" x14ac:dyDescent="0.4">
      <c r="A24" s="8">
        <f t="shared" si="1"/>
        <v>45573</v>
      </c>
      <c r="B24" s="59"/>
      <c r="C24" s="56"/>
      <c r="D24" s="11">
        <v>20</v>
      </c>
      <c r="E24" s="12">
        <v>2.09</v>
      </c>
      <c r="F24" s="13">
        <v>1.1930000000000001</v>
      </c>
      <c r="G24" s="13">
        <f t="shared" si="0"/>
        <v>1.1979</v>
      </c>
      <c r="H24" s="12"/>
      <c r="I24" s="13"/>
      <c r="J24" s="32">
        <v>32</v>
      </c>
      <c r="K24" s="24"/>
      <c r="L24" s="26"/>
    </row>
    <row r="25" spans="1:14" x14ac:dyDescent="0.4">
      <c r="A25" s="8">
        <f t="shared" si="1"/>
        <v>45573</v>
      </c>
      <c r="B25" s="59"/>
      <c r="C25" s="56"/>
      <c r="D25" s="61">
        <v>21</v>
      </c>
      <c r="E25" s="62">
        <v>2.0699999999999998</v>
      </c>
      <c r="F25" s="63">
        <v>1.171</v>
      </c>
      <c r="G25" s="63">
        <f t="shared" si="0"/>
        <v>1.1766000000000001</v>
      </c>
      <c r="H25" s="62"/>
      <c r="I25" s="63"/>
      <c r="J25" s="64">
        <v>33</v>
      </c>
      <c r="K25" s="24"/>
      <c r="L25" s="26"/>
      <c r="M25" s="28"/>
      <c r="N25" s="26"/>
    </row>
    <row r="26" spans="1:14" x14ac:dyDescent="0.4">
      <c r="A26" s="8">
        <f t="shared" si="1"/>
        <v>45573</v>
      </c>
      <c r="B26" s="59"/>
      <c r="C26" s="56"/>
      <c r="D26" s="11">
        <v>22</v>
      </c>
      <c r="E26" s="12">
        <v>2.1</v>
      </c>
      <c r="F26" s="13">
        <v>1.1970000000000001</v>
      </c>
      <c r="G26" s="13">
        <f t="shared" si="0"/>
        <v>1.2026000000000001</v>
      </c>
      <c r="H26" s="12"/>
      <c r="I26" s="13"/>
      <c r="J26" s="32">
        <v>33</v>
      </c>
      <c r="K26" s="24"/>
      <c r="L26" s="26"/>
      <c r="M26" s="28"/>
      <c r="N26" s="26"/>
    </row>
    <row r="27" spans="1:14" x14ac:dyDescent="0.4">
      <c r="A27" s="8">
        <f t="shared" si="1"/>
        <v>45573</v>
      </c>
      <c r="B27" s="59"/>
      <c r="C27" s="56"/>
      <c r="D27" s="11">
        <v>23</v>
      </c>
      <c r="E27" s="12">
        <v>2.09</v>
      </c>
      <c r="F27" s="13">
        <v>1.1859999999999999</v>
      </c>
      <c r="G27" s="13">
        <f t="shared" si="0"/>
        <v>1.1916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45573</v>
      </c>
      <c r="B28" s="60"/>
      <c r="C28" s="57"/>
      <c r="D28" s="11">
        <v>24</v>
      </c>
      <c r="E28" s="12">
        <v>2.1</v>
      </c>
      <c r="F28" s="13">
        <v>1.1970000000000001</v>
      </c>
      <c r="G28" s="25">
        <f t="shared" si="0"/>
        <v>1.2026000000000001</v>
      </c>
      <c r="H28" s="12"/>
      <c r="I28" s="13"/>
      <c r="J28" s="32">
        <v>33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 t="s">
        <v>28</v>
      </c>
      <c r="C30" s="52"/>
      <c r="D30" s="52"/>
      <c r="E30" s="53"/>
      <c r="F30" s="27" t="s">
        <v>16</v>
      </c>
      <c r="G30" s="43" t="s">
        <v>29</v>
      </c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66" t="s">
        <v>8</v>
      </c>
      <c r="B32" s="67"/>
      <c r="C32" s="67"/>
      <c r="D32" s="67"/>
      <c r="E32" s="67"/>
      <c r="F32" s="66" t="s">
        <v>9</v>
      </c>
      <c r="G32" s="68"/>
      <c r="H32" s="69"/>
      <c r="I32" s="69"/>
      <c r="J32" s="69"/>
      <c r="K32" s="70"/>
    </row>
    <row r="33" spans="1:22" x14ac:dyDescent="0.4">
      <c r="A33" s="71" t="s">
        <v>30</v>
      </c>
      <c r="B33" s="72"/>
      <c r="C33" s="72"/>
      <c r="D33" s="72"/>
      <c r="E33" s="72"/>
      <c r="F33" s="71" t="s">
        <v>31</v>
      </c>
      <c r="G33" s="72"/>
      <c r="H33" s="72"/>
      <c r="I33" s="72"/>
      <c r="J33" s="72"/>
      <c r="K33" s="72"/>
      <c r="L33" s="73" t="s">
        <v>32</v>
      </c>
      <c r="V33" s="65" t="s">
        <v>33</v>
      </c>
    </row>
    <row r="34" spans="1:22" ht="21.6" customHeight="1" x14ac:dyDescent="0.4">
      <c r="A34" s="71"/>
      <c r="B34" s="72"/>
      <c r="C34" s="72"/>
      <c r="D34" s="72"/>
      <c r="E34" s="72"/>
      <c r="F34" s="71"/>
      <c r="G34" s="72"/>
      <c r="H34" s="72"/>
      <c r="I34" s="72"/>
      <c r="J34" s="72"/>
      <c r="K34" s="72"/>
      <c r="L34" s="73"/>
      <c r="V34" s="65"/>
    </row>
    <row r="35" spans="1:22" x14ac:dyDescent="0.4">
      <c r="A35" s="71"/>
      <c r="B35" s="72"/>
      <c r="C35" s="72"/>
      <c r="D35" s="72"/>
      <c r="E35" s="72"/>
      <c r="F35" s="71"/>
      <c r="G35" s="72"/>
      <c r="H35" s="72"/>
      <c r="I35" s="72"/>
      <c r="J35" s="72"/>
      <c r="K35" s="72"/>
      <c r="L35" s="73"/>
      <c r="V35" s="65"/>
    </row>
    <row r="36" spans="1:22" x14ac:dyDescent="0.4">
      <c r="A36" s="71"/>
      <c r="B36" s="72"/>
      <c r="C36" s="72"/>
      <c r="D36" s="72"/>
      <c r="E36" s="72"/>
      <c r="F36" s="71"/>
      <c r="G36" s="72"/>
      <c r="H36" s="72"/>
      <c r="I36" s="72"/>
      <c r="J36" s="72"/>
      <c r="K36" s="72"/>
      <c r="L36" s="73"/>
      <c r="V36" s="65"/>
    </row>
    <row r="37" spans="1:22" x14ac:dyDescent="0.4">
      <c r="A37" s="71"/>
      <c r="B37" s="72"/>
      <c r="C37" s="72"/>
      <c r="D37" s="72"/>
      <c r="E37" s="72"/>
      <c r="F37" s="71"/>
      <c r="G37" s="72"/>
      <c r="H37" s="72"/>
      <c r="I37" s="72"/>
      <c r="J37" s="72"/>
      <c r="K37" s="72"/>
      <c r="L37" s="73"/>
      <c r="V37" s="65"/>
    </row>
    <row r="38" spans="1:22" x14ac:dyDescent="0.4">
      <c r="A38" s="71"/>
      <c r="B38" s="72"/>
      <c r="C38" s="72"/>
      <c r="D38" s="72"/>
      <c r="E38" s="72"/>
      <c r="F38" s="71"/>
      <c r="G38" s="72"/>
      <c r="H38" s="72"/>
      <c r="I38" s="72"/>
      <c r="J38" s="72"/>
      <c r="K38" s="72"/>
      <c r="L38" s="73"/>
      <c r="V38" s="65"/>
    </row>
    <row r="39" spans="1:22" x14ac:dyDescent="0.4">
      <c r="A39" s="71"/>
      <c r="B39" s="72"/>
      <c r="C39" s="72"/>
      <c r="D39" s="72"/>
      <c r="E39" s="72"/>
      <c r="F39" s="71"/>
      <c r="G39" s="72"/>
      <c r="H39" s="72"/>
      <c r="I39" s="72"/>
      <c r="J39" s="72"/>
      <c r="K39" s="72"/>
      <c r="L39" s="73"/>
      <c r="V39" s="65"/>
    </row>
    <row r="40" spans="1:22" x14ac:dyDescent="0.4">
      <c r="A40" s="71"/>
      <c r="B40" s="72"/>
      <c r="C40" s="72"/>
      <c r="D40" s="72"/>
      <c r="E40" s="72"/>
      <c r="F40" s="71"/>
      <c r="G40" s="72"/>
      <c r="H40" s="72"/>
      <c r="I40" s="72"/>
      <c r="J40" s="72"/>
      <c r="K40" s="72"/>
      <c r="L40" s="73"/>
      <c r="V40" s="65"/>
    </row>
    <row r="41" spans="1:22" x14ac:dyDescent="0.4">
      <c r="A41" s="71"/>
      <c r="B41" s="72"/>
      <c r="C41" s="72"/>
      <c r="D41" s="72"/>
      <c r="E41" s="72"/>
      <c r="F41" s="71"/>
      <c r="G41" s="72"/>
      <c r="H41" s="72"/>
      <c r="I41" s="72"/>
      <c r="J41" s="72"/>
      <c r="K41" s="72"/>
      <c r="L41" s="73"/>
      <c r="V41" s="65"/>
    </row>
    <row r="42" spans="1:22" x14ac:dyDescent="0.4">
      <c r="A42" s="71"/>
      <c r="B42" s="72"/>
      <c r="C42" s="72"/>
      <c r="D42" s="72"/>
      <c r="E42" s="72"/>
      <c r="F42" s="71"/>
      <c r="G42" s="72"/>
      <c r="H42" s="72"/>
      <c r="I42" s="72"/>
      <c r="J42" s="74"/>
      <c r="K42" s="75"/>
      <c r="L42" s="73"/>
      <c r="V42" s="65"/>
    </row>
    <row r="43" spans="1:22" x14ac:dyDescent="0.4">
      <c r="A43" s="71"/>
      <c r="B43" s="75"/>
      <c r="C43" s="75"/>
      <c r="D43" s="75"/>
      <c r="E43" s="76"/>
      <c r="F43" s="71"/>
      <c r="G43" s="74"/>
      <c r="H43" s="74"/>
      <c r="I43" s="74"/>
      <c r="J43" s="74"/>
      <c r="K43" s="75"/>
      <c r="L43" s="73"/>
      <c r="V43" s="65"/>
    </row>
    <row r="44" spans="1:22" x14ac:dyDescent="0.4">
      <c r="A44" s="71"/>
      <c r="B44" s="75"/>
      <c r="C44" s="75"/>
      <c r="D44" s="75"/>
      <c r="E44" s="76"/>
      <c r="F44" s="71"/>
      <c r="G44" s="74"/>
      <c r="H44" s="74"/>
      <c r="I44" s="74"/>
      <c r="J44" s="74"/>
      <c r="K44" s="75"/>
      <c r="L44" s="73"/>
      <c r="V44" s="65"/>
    </row>
    <row r="45" spans="1:22" x14ac:dyDescent="0.4">
      <c r="A45" s="71"/>
      <c r="B45" s="75"/>
      <c r="C45" s="75"/>
      <c r="D45" s="75"/>
      <c r="E45" s="76"/>
      <c r="F45" s="71"/>
      <c r="G45" s="74"/>
      <c r="H45" s="74"/>
      <c r="I45" s="74"/>
      <c r="J45" s="74"/>
      <c r="K45" s="75"/>
      <c r="L45" s="73"/>
      <c r="V45" s="65"/>
    </row>
    <row r="46" spans="1:22" x14ac:dyDescent="0.4">
      <c r="A46" s="71"/>
      <c r="B46" s="75"/>
      <c r="C46" s="75"/>
      <c r="D46" s="75"/>
      <c r="E46" s="76"/>
      <c r="F46" s="71"/>
      <c r="G46" s="74"/>
      <c r="H46" s="74"/>
      <c r="I46" s="74"/>
      <c r="J46" s="74"/>
      <c r="K46" s="75"/>
      <c r="L46" s="73"/>
      <c r="V46" s="65"/>
    </row>
    <row r="47" spans="1:22" x14ac:dyDescent="0.4">
      <c r="A47" s="71"/>
      <c r="B47" s="75"/>
      <c r="C47" s="75"/>
      <c r="D47" s="75"/>
      <c r="E47" s="76"/>
      <c r="F47" s="71"/>
      <c r="G47" s="74"/>
      <c r="H47" s="74"/>
      <c r="I47" s="74"/>
      <c r="J47" s="74"/>
      <c r="K47" s="75"/>
      <c r="L47" s="73"/>
      <c r="V47" s="65"/>
    </row>
    <row r="48" spans="1:22" x14ac:dyDescent="0.4">
      <c r="A48" s="71"/>
      <c r="B48" s="75"/>
      <c r="C48" s="75"/>
      <c r="D48" s="75"/>
      <c r="E48" s="76"/>
      <c r="F48" s="71"/>
      <c r="G48" s="74"/>
      <c r="H48" s="74"/>
      <c r="I48" s="74"/>
      <c r="J48" s="74"/>
      <c r="K48" s="75"/>
      <c r="L48" s="73"/>
      <c r="V48" s="65"/>
    </row>
    <row r="49" spans="1:22" x14ac:dyDescent="0.4">
      <c r="A49" s="71"/>
      <c r="B49" s="75"/>
      <c r="C49" s="75"/>
      <c r="D49" s="75"/>
      <c r="E49" s="76"/>
      <c r="F49" s="71"/>
      <c r="G49" s="74"/>
      <c r="H49" s="74"/>
      <c r="I49" s="74"/>
      <c r="J49" s="74"/>
      <c r="K49" s="75"/>
      <c r="L49" s="73"/>
      <c r="V49" s="65"/>
    </row>
    <row r="50" spans="1:22" x14ac:dyDescent="0.4">
      <c r="A50" s="71"/>
      <c r="B50" s="75"/>
      <c r="C50" s="75"/>
      <c r="D50" s="75"/>
      <c r="E50" s="76"/>
      <c r="F50" s="71"/>
      <c r="G50" s="74"/>
      <c r="H50" s="74"/>
      <c r="I50" s="74"/>
      <c r="J50" s="74"/>
      <c r="K50" s="75"/>
      <c r="L50" s="73"/>
      <c r="V50" s="65"/>
    </row>
    <row r="51" spans="1:22" x14ac:dyDescent="0.4">
      <c r="A51" s="71"/>
      <c r="B51" s="75"/>
      <c r="C51" s="75"/>
      <c r="D51" s="75"/>
      <c r="E51" s="76"/>
      <c r="F51" s="71"/>
      <c r="G51" s="74"/>
      <c r="H51" s="74"/>
      <c r="I51" s="74"/>
      <c r="J51" s="74"/>
      <c r="K51" s="75"/>
      <c r="L51" s="73"/>
      <c r="V51" s="65"/>
    </row>
    <row r="52" spans="1:22" x14ac:dyDescent="0.4">
      <c r="A52" s="71"/>
      <c r="B52" s="75"/>
      <c r="C52" s="75"/>
      <c r="D52" s="75"/>
      <c r="E52" s="76"/>
      <c r="F52" s="71"/>
      <c r="G52" s="74"/>
      <c r="H52" s="74"/>
      <c r="I52" s="74"/>
      <c r="J52" s="74"/>
      <c r="K52" s="75"/>
      <c r="L52" s="73"/>
      <c r="V52" s="65"/>
    </row>
    <row r="53" spans="1:22" x14ac:dyDescent="0.4">
      <c r="A53" s="71"/>
      <c r="B53" s="75"/>
      <c r="C53" s="75"/>
      <c r="D53" s="75"/>
      <c r="E53" s="76"/>
      <c r="F53" s="71"/>
      <c r="G53" s="74"/>
      <c r="H53" s="74"/>
      <c r="I53" s="74"/>
      <c r="J53" s="74"/>
      <c r="K53" s="75"/>
      <c r="L53" s="73"/>
      <c r="V53" s="65"/>
    </row>
    <row r="54" spans="1:22" x14ac:dyDescent="0.4">
      <c r="A54" s="71"/>
      <c r="B54" s="75"/>
      <c r="C54" s="75"/>
      <c r="D54" s="75"/>
      <c r="E54" s="76"/>
      <c r="F54" s="71"/>
      <c r="G54" s="74"/>
      <c r="H54" s="74"/>
      <c r="I54" s="74"/>
      <c r="J54" s="74"/>
      <c r="K54" s="75"/>
      <c r="L54" s="73"/>
      <c r="V54" s="65"/>
    </row>
  </sheetData>
  <autoFilter ref="A4:K28"/>
  <mergeCells count="12">
    <mergeCell ref="A33:A54"/>
    <mergeCell ref="F33:F54"/>
    <mergeCell ref="L33:L54"/>
    <mergeCell ref="V33:V54"/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E13" sqref="E1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19</v>
      </c>
      <c r="C2" s="39" t="s">
        <v>1</v>
      </c>
      <c r="D2" s="49" t="s">
        <v>20</v>
      </c>
      <c r="E2" s="50"/>
      <c r="F2" s="14" t="s">
        <v>18</v>
      </c>
      <c r="G2" s="40" t="s">
        <v>21</v>
      </c>
      <c r="H2" s="41"/>
      <c r="I2" s="42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45531</v>
      </c>
      <c r="B5" s="58" t="s">
        <v>23</v>
      </c>
      <c r="C5" s="55" t="s">
        <v>22</v>
      </c>
      <c r="D5" s="11">
        <v>1</v>
      </c>
      <c r="E5" s="12">
        <v>2.0099999999999998</v>
      </c>
      <c r="F5" s="13">
        <v>1.1399999999999999</v>
      </c>
      <c r="G5" s="13">
        <f>$F5+0.0007*($J5-25)</f>
        <v>1.1441999999999999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45531</v>
      </c>
      <c r="B6" s="59"/>
      <c r="C6" s="56"/>
      <c r="D6" s="11">
        <v>2</v>
      </c>
      <c r="E6" s="12">
        <v>2.0099999999999998</v>
      </c>
      <c r="F6" s="13">
        <v>1.1379999999999999</v>
      </c>
      <c r="G6" s="13">
        <f t="shared" ref="G6:G28" si="0">$F6+0.0007*($J6-25)</f>
        <v>1.1428999999999998</v>
      </c>
      <c r="H6" s="12"/>
      <c r="I6" s="13"/>
      <c r="J6" s="32">
        <v>32</v>
      </c>
      <c r="K6" s="24"/>
      <c r="L6" s="26"/>
    </row>
    <row r="7" spans="1:12" x14ac:dyDescent="0.4">
      <c r="A7" s="8">
        <f t="shared" ref="A7:A28" si="1">A6</f>
        <v>45531</v>
      </c>
      <c r="B7" s="59"/>
      <c r="C7" s="56"/>
      <c r="D7" s="11">
        <v>3</v>
      </c>
      <c r="E7" s="12">
        <v>2.0099999999999998</v>
      </c>
      <c r="F7" s="13">
        <v>1.1359999999999999</v>
      </c>
      <c r="G7" s="13">
        <f t="shared" si="0"/>
        <v>1.1408999999999998</v>
      </c>
      <c r="H7" s="12"/>
      <c r="I7" s="13"/>
      <c r="J7" s="32">
        <v>32</v>
      </c>
      <c r="K7" s="24"/>
      <c r="L7" s="26"/>
    </row>
    <row r="8" spans="1:12" s="23" customFormat="1" x14ac:dyDescent="0.4">
      <c r="A8" s="8">
        <f t="shared" si="1"/>
        <v>45531</v>
      </c>
      <c r="B8" s="59"/>
      <c r="C8" s="56"/>
      <c r="D8" s="11">
        <v>4</v>
      </c>
      <c r="E8" s="12">
        <v>2.0099999999999998</v>
      </c>
      <c r="F8" s="13">
        <v>1.1359999999999999</v>
      </c>
      <c r="G8" s="13">
        <f t="shared" si="0"/>
        <v>1.1408999999999998</v>
      </c>
      <c r="H8" s="12"/>
      <c r="I8" s="13"/>
      <c r="J8" s="32">
        <v>32</v>
      </c>
      <c r="K8" s="24"/>
      <c r="L8" s="26"/>
    </row>
    <row r="9" spans="1:12" x14ac:dyDescent="0.4">
      <c r="A9" s="8">
        <f t="shared" si="1"/>
        <v>45531</v>
      </c>
      <c r="B9" s="59"/>
      <c r="C9" s="56"/>
      <c r="D9" s="11">
        <v>5</v>
      </c>
      <c r="E9" s="12">
        <v>2.0099999999999998</v>
      </c>
      <c r="F9" s="13">
        <v>1.1379999999999999</v>
      </c>
      <c r="G9" s="25">
        <f t="shared" si="0"/>
        <v>1.1428999999999998</v>
      </c>
      <c r="H9" s="12"/>
      <c r="I9" s="13"/>
      <c r="J9" s="32">
        <v>32</v>
      </c>
      <c r="K9" s="24"/>
      <c r="L9" s="26"/>
    </row>
    <row r="10" spans="1:12" x14ac:dyDescent="0.4">
      <c r="A10" s="8">
        <f t="shared" si="1"/>
        <v>45531</v>
      </c>
      <c r="B10" s="59"/>
      <c r="C10" s="56"/>
      <c r="D10" s="11">
        <v>6</v>
      </c>
      <c r="E10" s="12">
        <v>2.0099999999999998</v>
      </c>
      <c r="F10" s="13">
        <v>1.141</v>
      </c>
      <c r="G10" s="13">
        <f t="shared" si="0"/>
        <v>1.1452</v>
      </c>
      <c r="H10" s="12"/>
      <c r="I10" s="13"/>
      <c r="J10" s="32">
        <v>31</v>
      </c>
      <c r="K10" s="24"/>
      <c r="L10" s="26"/>
    </row>
    <row r="11" spans="1:12" x14ac:dyDescent="0.4">
      <c r="A11" s="8">
        <f t="shared" si="1"/>
        <v>45531</v>
      </c>
      <c r="B11" s="59"/>
      <c r="C11" s="56"/>
      <c r="D11" s="11">
        <v>7</v>
      </c>
      <c r="E11" s="12">
        <v>2.0099999999999998</v>
      </c>
      <c r="F11" s="13">
        <v>1.137</v>
      </c>
      <c r="G11" s="13">
        <f t="shared" si="0"/>
        <v>1.1418999999999999</v>
      </c>
      <c r="H11" s="12"/>
      <c r="I11" s="13"/>
      <c r="J11" s="32">
        <v>32</v>
      </c>
      <c r="K11" s="24"/>
      <c r="L11" s="26"/>
    </row>
    <row r="12" spans="1:12" x14ac:dyDescent="0.4">
      <c r="A12" s="8">
        <f t="shared" si="1"/>
        <v>45531</v>
      </c>
      <c r="B12" s="59"/>
      <c r="C12" s="56"/>
      <c r="D12" s="11">
        <v>8</v>
      </c>
      <c r="E12" s="12">
        <v>2.0099999999999998</v>
      </c>
      <c r="F12" s="13">
        <v>1.135</v>
      </c>
      <c r="G12" s="13">
        <f t="shared" si="0"/>
        <v>1.1398999999999999</v>
      </c>
      <c r="H12" s="12"/>
      <c r="I12" s="13"/>
      <c r="J12" s="32">
        <v>32</v>
      </c>
      <c r="K12" s="24"/>
      <c r="L12" s="26"/>
    </row>
    <row r="13" spans="1:12" x14ac:dyDescent="0.4">
      <c r="A13" s="8">
        <f t="shared" si="1"/>
        <v>45531</v>
      </c>
      <c r="B13" s="59"/>
      <c r="C13" s="56"/>
      <c r="D13" s="11">
        <v>9</v>
      </c>
      <c r="E13" s="12">
        <v>2.0099999999999998</v>
      </c>
      <c r="F13" s="13">
        <v>1.139</v>
      </c>
      <c r="G13" s="13">
        <f t="shared" si="0"/>
        <v>1.1446000000000001</v>
      </c>
      <c r="H13" s="12"/>
      <c r="I13" s="13"/>
      <c r="J13" s="32">
        <v>33</v>
      </c>
      <c r="K13" s="24"/>
      <c r="L13" s="26"/>
    </row>
    <row r="14" spans="1:12" x14ac:dyDescent="0.4">
      <c r="A14" s="8">
        <f t="shared" si="1"/>
        <v>45531</v>
      </c>
      <c r="B14" s="59"/>
      <c r="C14" s="56"/>
      <c r="D14" s="11">
        <v>10</v>
      </c>
      <c r="E14" s="12">
        <v>2.0099999999999998</v>
      </c>
      <c r="F14" s="13">
        <v>1.135</v>
      </c>
      <c r="G14" s="13">
        <f t="shared" si="0"/>
        <v>1.1406000000000001</v>
      </c>
      <c r="H14" s="12"/>
      <c r="I14" s="13"/>
      <c r="J14" s="32">
        <v>33</v>
      </c>
      <c r="K14" s="24"/>
      <c r="L14" s="26"/>
    </row>
    <row r="15" spans="1:12" x14ac:dyDescent="0.4">
      <c r="A15" s="8">
        <f t="shared" si="1"/>
        <v>45531</v>
      </c>
      <c r="B15" s="59"/>
      <c r="C15" s="56"/>
      <c r="D15" s="11">
        <v>11</v>
      </c>
      <c r="E15" s="12">
        <v>2.0099999999999998</v>
      </c>
      <c r="F15" s="13">
        <v>1.1359999999999999</v>
      </c>
      <c r="G15" s="13">
        <f t="shared" si="0"/>
        <v>1.1415999999999999</v>
      </c>
      <c r="H15" s="12"/>
      <c r="I15" s="13"/>
      <c r="J15" s="32">
        <v>33</v>
      </c>
      <c r="K15" s="24"/>
      <c r="L15" s="26"/>
    </row>
    <row r="16" spans="1:12" x14ac:dyDescent="0.4">
      <c r="A16" s="8">
        <f t="shared" si="1"/>
        <v>45531</v>
      </c>
      <c r="B16" s="59"/>
      <c r="C16" s="56"/>
      <c r="D16" s="11">
        <v>12</v>
      </c>
      <c r="E16" s="12">
        <v>2.0099999999999998</v>
      </c>
      <c r="F16" s="13">
        <v>1.1379999999999999</v>
      </c>
      <c r="G16" s="13">
        <f t="shared" si="0"/>
        <v>1.1435999999999999</v>
      </c>
      <c r="H16" s="12"/>
      <c r="I16" s="13"/>
      <c r="J16" s="32">
        <v>33</v>
      </c>
      <c r="K16" s="24"/>
      <c r="L16" s="26"/>
    </row>
    <row r="17" spans="1:14" x14ac:dyDescent="0.4">
      <c r="A17" s="8">
        <f t="shared" si="1"/>
        <v>45531</v>
      </c>
      <c r="B17" s="59"/>
      <c r="C17" s="56"/>
      <c r="D17" s="11">
        <v>13</v>
      </c>
      <c r="E17" s="12">
        <v>2.0099999999999998</v>
      </c>
      <c r="F17" s="13">
        <v>1.1379999999999999</v>
      </c>
      <c r="G17" s="13">
        <f t="shared" si="0"/>
        <v>1.1435999999999999</v>
      </c>
      <c r="H17" s="12"/>
      <c r="I17" s="13"/>
      <c r="J17" s="32">
        <v>33</v>
      </c>
      <c r="K17" s="24"/>
      <c r="L17" s="26"/>
    </row>
    <row r="18" spans="1:14" x14ac:dyDescent="0.4">
      <c r="A18" s="8">
        <f t="shared" si="1"/>
        <v>45531</v>
      </c>
      <c r="B18" s="59"/>
      <c r="C18" s="56"/>
      <c r="D18" s="11">
        <v>14</v>
      </c>
      <c r="E18" s="12">
        <v>2.0099999999999998</v>
      </c>
      <c r="F18" s="13">
        <v>1.1379999999999999</v>
      </c>
      <c r="G18" s="13">
        <f t="shared" si="0"/>
        <v>1.1435999999999999</v>
      </c>
      <c r="H18" s="12"/>
      <c r="I18" s="13"/>
      <c r="J18" s="32">
        <v>33</v>
      </c>
      <c r="K18" s="24"/>
      <c r="L18" s="26"/>
    </row>
    <row r="19" spans="1:14" s="23" customFormat="1" x14ac:dyDescent="0.4">
      <c r="A19" s="8">
        <f t="shared" si="1"/>
        <v>45531</v>
      </c>
      <c r="B19" s="59"/>
      <c r="C19" s="56"/>
      <c r="D19" s="11">
        <v>15</v>
      </c>
      <c r="E19" s="12">
        <v>2.0099999999999998</v>
      </c>
      <c r="F19" s="13">
        <v>1.145</v>
      </c>
      <c r="G19" s="13">
        <f t="shared" si="0"/>
        <v>1.1513</v>
      </c>
      <c r="H19" s="33"/>
      <c r="I19" s="25"/>
      <c r="J19" s="32">
        <v>34</v>
      </c>
      <c r="K19" s="24"/>
      <c r="L19" s="26"/>
    </row>
    <row r="20" spans="1:14" x14ac:dyDescent="0.4">
      <c r="A20" s="8">
        <f t="shared" si="1"/>
        <v>45531</v>
      </c>
      <c r="B20" s="59"/>
      <c r="C20" s="56"/>
      <c r="D20" s="11">
        <v>16</v>
      </c>
      <c r="E20" s="12">
        <v>2.0099999999999998</v>
      </c>
      <c r="F20" s="13">
        <v>1.143</v>
      </c>
      <c r="G20" s="13">
        <f t="shared" si="0"/>
        <v>1.1486000000000001</v>
      </c>
      <c r="H20" s="12"/>
      <c r="I20" s="13"/>
      <c r="J20" s="32">
        <v>33</v>
      </c>
      <c r="K20" s="24"/>
      <c r="L20" s="26"/>
    </row>
    <row r="21" spans="1:14" x14ac:dyDescent="0.4">
      <c r="A21" s="8">
        <f t="shared" si="1"/>
        <v>45531</v>
      </c>
      <c r="B21" s="59"/>
      <c r="C21" s="56"/>
      <c r="D21" s="11">
        <v>17</v>
      </c>
      <c r="E21" s="12">
        <v>2.0099999999999998</v>
      </c>
      <c r="F21" s="13">
        <v>1.1359999999999999</v>
      </c>
      <c r="G21" s="13">
        <f t="shared" si="0"/>
        <v>1.1415999999999999</v>
      </c>
      <c r="H21" s="12"/>
      <c r="I21" s="13"/>
      <c r="J21" s="32">
        <v>33</v>
      </c>
      <c r="K21" s="24"/>
      <c r="L21" s="26"/>
    </row>
    <row r="22" spans="1:14" x14ac:dyDescent="0.4">
      <c r="A22" s="8">
        <f t="shared" si="1"/>
        <v>45531</v>
      </c>
      <c r="B22" s="59"/>
      <c r="C22" s="56"/>
      <c r="D22" s="11">
        <v>18</v>
      </c>
      <c r="E22" s="12">
        <v>2.0099999999999998</v>
      </c>
      <c r="F22" s="13">
        <v>1.1379999999999999</v>
      </c>
      <c r="G22" s="13">
        <f t="shared" si="0"/>
        <v>1.1428999999999998</v>
      </c>
      <c r="H22" s="12"/>
      <c r="I22" s="13"/>
      <c r="J22" s="32">
        <v>32</v>
      </c>
      <c r="K22" s="24"/>
      <c r="L22" s="26"/>
    </row>
    <row r="23" spans="1:14" x14ac:dyDescent="0.4">
      <c r="A23" s="8">
        <f t="shared" si="1"/>
        <v>45531</v>
      </c>
      <c r="B23" s="59"/>
      <c r="C23" s="56"/>
      <c r="D23" s="11">
        <v>19</v>
      </c>
      <c r="E23" s="12">
        <v>2.0099999999999998</v>
      </c>
      <c r="F23" s="13">
        <v>1.139</v>
      </c>
      <c r="G23" s="25">
        <f t="shared" si="0"/>
        <v>1.1446000000000001</v>
      </c>
      <c r="H23" s="12"/>
      <c r="I23" s="13"/>
      <c r="J23" s="32">
        <v>33</v>
      </c>
      <c r="K23" s="24"/>
      <c r="L23" s="26"/>
    </row>
    <row r="24" spans="1:14" x14ac:dyDescent="0.4">
      <c r="A24" s="8">
        <f t="shared" si="1"/>
        <v>45531</v>
      </c>
      <c r="B24" s="59"/>
      <c r="C24" s="56"/>
      <c r="D24" s="11">
        <v>20</v>
      </c>
      <c r="E24" s="12">
        <v>2.0099999999999998</v>
      </c>
      <c r="F24" s="13">
        <v>1.137</v>
      </c>
      <c r="G24" s="13">
        <f t="shared" si="0"/>
        <v>1.1426000000000001</v>
      </c>
      <c r="H24" s="12"/>
      <c r="I24" s="13"/>
      <c r="J24" s="32">
        <v>33</v>
      </c>
      <c r="K24" s="24"/>
      <c r="L24" s="26"/>
    </row>
    <row r="25" spans="1:14" x14ac:dyDescent="0.4">
      <c r="A25" s="8">
        <f t="shared" si="1"/>
        <v>45531</v>
      </c>
      <c r="B25" s="59"/>
      <c r="C25" s="56"/>
      <c r="D25" s="11">
        <v>21</v>
      </c>
      <c r="E25" s="12">
        <v>2.0099999999999998</v>
      </c>
      <c r="F25" s="13">
        <v>1.139</v>
      </c>
      <c r="G25" s="13">
        <f t="shared" si="0"/>
        <v>1.1446000000000001</v>
      </c>
      <c r="H25" s="12"/>
      <c r="I25" s="13"/>
      <c r="J25" s="32">
        <v>33</v>
      </c>
      <c r="K25" s="24"/>
      <c r="L25" s="26"/>
      <c r="M25" s="28"/>
      <c r="N25" s="26"/>
    </row>
    <row r="26" spans="1:14" x14ac:dyDescent="0.4">
      <c r="A26" s="8">
        <f t="shared" si="1"/>
        <v>45531</v>
      </c>
      <c r="B26" s="59"/>
      <c r="C26" s="56"/>
      <c r="D26" s="11">
        <v>22</v>
      </c>
      <c r="E26" s="12">
        <v>2.0099999999999998</v>
      </c>
      <c r="F26" s="13">
        <v>1.137</v>
      </c>
      <c r="G26" s="13">
        <f t="shared" si="0"/>
        <v>1.1426000000000001</v>
      </c>
      <c r="H26" s="12"/>
      <c r="I26" s="13"/>
      <c r="J26" s="32">
        <v>33</v>
      </c>
      <c r="K26" s="24"/>
      <c r="L26" s="26"/>
      <c r="M26" s="28"/>
      <c r="N26" s="26"/>
    </row>
    <row r="27" spans="1:14" x14ac:dyDescent="0.4">
      <c r="A27" s="8">
        <f t="shared" si="1"/>
        <v>45531</v>
      </c>
      <c r="B27" s="59"/>
      <c r="C27" s="56"/>
      <c r="D27" s="11">
        <v>23</v>
      </c>
      <c r="E27" s="12">
        <v>2.0099999999999998</v>
      </c>
      <c r="F27" s="13">
        <v>1.1379999999999999</v>
      </c>
      <c r="G27" s="13">
        <f t="shared" si="0"/>
        <v>1.1435999999999999</v>
      </c>
      <c r="H27" s="12"/>
      <c r="I27" s="13"/>
      <c r="J27" s="32">
        <v>33</v>
      </c>
      <c r="K27" s="24"/>
      <c r="L27" s="26"/>
    </row>
    <row r="28" spans="1:14" x14ac:dyDescent="0.4">
      <c r="A28" s="8">
        <f t="shared" si="1"/>
        <v>45531</v>
      </c>
      <c r="B28" s="60"/>
      <c r="C28" s="57"/>
      <c r="D28" s="11">
        <v>24</v>
      </c>
      <c r="E28" s="12">
        <v>2.0099999999999998</v>
      </c>
      <c r="F28" s="13">
        <v>1.1379999999999999</v>
      </c>
      <c r="G28" s="25">
        <f t="shared" si="0"/>
        <v>1.1435999999999999</v>
      </c>
      <c r="H28" s="12"/>
      <c r="I28" s="13"/>
      <c r="J28" s="32">
        <v>33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51"/>
      <c r="C30" s="52"/>
      <c r="D30" s="52"/>
      <c r="E30" s="53"/>
      <c r="F30" s="27" t="s">
        <v>16</v>
      </c>
      <c r="G30" s="43"/>
      <c r="H30" s="44"/>
      <c r="I30" s="44"/>
      <c r="J30" s="44"/>
      <c r="K30" s="45"/>
    </row>
    <row r="31" spans="1:14" ht="7.95" customHeight="1" x14ac:dyDescent="0.4"/>
    <row r="32" spans="1:14" ht="172.2" customHeight="1" x14ac:dyDescent="0.4">
      <c r="A32" s="22" t="s">
        <v>8</v>
      </c>
      <c r="B32" s="54"/>
      <c r="C32" s="54"/>
      <c r="D32" s="54"/>
      <c r="E32" s="54"/>
      <c r="F32" s="22" t="s">
        <v>9</v>
      </c>
      <c r="G32" s="46"/>
      <c r="H32" s="47"/>
      <c r="I32" s="47"/>
      <c r="J32" s="47"/>
      <c r="K32" s="48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충전완료</vt:lpstr>
      <vt:lpstr>충전 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2024-10-08T09:09:56Z</dcterms:modified>
</cp:coreProperties>
</file>