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3" r:id="rId1"/>
  </sheets>
  <definedNames>
    <definedName name="_xlnm._FilterDatabase" localSheetId="0" hidden="1">V전지!$A$4:$K$4</definedName>
  </definedNames>
  <calcPr calcId="162913"/>
</workbook>
</file>

<file path=xl/calcChain.xml><?xml version="1.0" encoding="utf-8"?>
<calcChain xmlns="http://schemas.openxmlformats.org/spreadsheetml/2006/main">
  <c r="A6" i="3" l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<sst xmlns="http://schemas.openxmlformats.org/spreadsheetml/2006/main" count="26" uniqueCount="26">
  <si>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</si>
  <si>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</si>
  <si>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</si>
  <si>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</si>
  <si>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</si>
  <si>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</si>
  <si>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</si>
  <si>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</si>
  <si>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</si>
  <si>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</si>
  <si>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</si>
  <si>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</si>
  <si>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</si>
  <si>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</si>
  <si>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</si>
  <si>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</si>
  <si>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</si>
  <si>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</si>
  <si>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</si>
  <si>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</si>
  <si>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VCE740</t>
    <phoneticPr fontId="19" type="noConversion"/>
  </si>
  <si>
    <t>2023.04.05</t>
    <phoneticPr fontId="19" type="noConversion"/>
  </si>
  <si>
    <t>대진이엔피</t>
    <phoneticPr fontId="19" type="noConversion"/>
  </si>
  <si>
    <t>클라크 EPX30</t>
    <phoneticPr fontId="19" type="noConversion"/>
  </si>
  <si>
    <t>1. 충전기 수리 이력 있음에 따라 납품 후 충전기 이상에 따른 과방전으로 판단되며 대리점 사장과 협의하여 저전류 충전 후 납품하기로 합의. 현장 지게차 1대로 배터리 분리 어려워 대리점 사장이 협조하기로 함.
저전류 충전 일정은 이번주 토~일</t>
    <phoneticPr fontId="19" type="noConversion"/>
  </si>
  <si>
    <t>1. 냄새 발생으로 접수되었으나, 냄새 발생 불만이 아닌 사용시간 저하 불만으로 23.04.18 납품 받은 후 중간에 충전기 이상 증상으로 인해 수리 이력 있음, 배터리 충전이 불가함에 따라 열이 발생하여 충전기 선이 뜨거운 현상이 있었으며 이로 인한 충전기 수리 금액(70만원)을 세방전지 측에서 배상을 했으면 한다고 함
→ 충전기 부품도 소모품이며 충전기 고장 등에 의한 현상 임을 말씀드림.
2. 오전 8시 30분 ~ 오후 5시 (잔업 있을시 오후 8시 운용)이나, 실 사용량 많지 않다고 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</si>
</sst>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Fill="1" applyBorder="1" applyAlignment="1">
      <alignment horizontal="center" vertical="center" wrapText="1" shrinkToFi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8965</xdr:colOff>
      <xdr:row>31</xdr:row>
      <xdr:rowOff>1</xdr:rowOff>
    </xdr:from>
    <xdr:to>
      <xdr:col>9</xdr:col>
      <xdr:colOff>179294</xdr:colOff>
      <xdr:row>31</xdr:row>
      <xdr:rowOff>2178425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5318" y="8641977"/>
          <a:ext cx="3110752" cy="2178424"/>
        </a:xfrm>
        <a:prstGeom prst="rect">
          <a:avLst/>
        </a:prstGeom>
      </xdr:spPr>
    </xdr:pic>
    <xdr:clientData/>
  </xdr:twoCellAnchor>
  <xdr:twoCellAnchor editAs="oneCell">
    <xdr:from>
      <xdr:col>0</xdr:col>
      <xdr:colOff>1136118</xdr:colOff>
      <xdr:row>30</xdr:row>
      <xdr:rowOff>87246</xdr:rowOff>
    </xdr:from>
    <xdr:to>
      <xdr:col>3</xdr:col>
      <xdr:colOff>503210</xdr:colOff>
      <xdr:row>31</xdr:row>
      <xdr:rowOff>2183195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118" y="8630611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9</xdr:col>
      <xdr:colOff>739272</xdr:colOff>
      <xdr:row>31</xdr:row>
      <xdr:rowOff>22094</xdr:rowOff>
    </xdr:from>
    <xdr:to>
      <xdr:col>11</xdr:col>
      <xdr:colOff>594043</xdr:colOff>
      <xdr:row>35</xdr:row>
      <xdr:rowOff>88432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320288" y="902983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11</xdr:col>
      <xdr:colOff>907201</xdr:colOff>
      <xdr:row>35</xdr:row>
      <xdr:rowOff>216916</xdr:rowOff>
    </xdr:from>
    <xdr:to>
      <xdr:col>15</xdr:col>
      <xdr:colOff>337046</xdr:colOff>
      <xdr:row>45</xdr:row>
      <xdr:rowOff>170300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3766" y="11718634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11</xdr:col>
      <xdr:colOff>877908</xdr:colOff>
      <xdr:row>30</xdr:row>
      <xdr:rowOff>97974</xdr:rowOff>
    </xdr:from>
    <xdr:to>
      <xdr:col>14</xdr:col>
      <xdr:colOff>248586</xdr:colOff>
      <xdr:row>35</xdr:row>
      <xdr:rowOff>65701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1798713" y="9007099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9</xdr:col>
      <xdr:colOff>14895</xdr:colOff>
      <xdr:row>36</xdr:row>
      <xdr:rowOff>14894</xdr:rowOff>
    </xdr:from>
    <xdr:to>
      <xdr:col>11</xdr:col>
      <xdr:colOff>601186</xdr:colOff>
      <xdr:row>45</xdr:row>
      <xdr:rowOff>192395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61671" y="11740729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7" t="s">
        <v>0</v>
      </c>
      <c r="B2" s="7" t="s">
        <v>20</v>
      </c>
      <c r="C2" s="7" t="s">
        <v>1</v>
      </c>
      <c r="D2" s="28" t="s">
        <v>21</v>
      </c>
      <c r="E2" s="29"/>
      <c r="F2" s="11" t="s">
        <v>18</v>
      </c>
      <c r="G2" s="30" t="s">
        <v>19</v>
      </c>
      <c r="H2" s="30"/>
      <c r="I2" s="30"/>
      <c r="J2" s="7" t="s">
        <v>11</v>
      </c>
      <c r="K2" s="11">
        <v>24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45104</v>
      </c>
      <c r="B5" s="37" t="s">
        <v>22</v>
      </c>
      <c r="C5" s="40" t="s">
        <v>23</v>
      </c>
      <c r="D5" s="8">
        <v>1</v>
      </c>
      <c r="E5" s="9">
        <v>2.02</v>
      </c>
      <c r="F5" s="10">
        <v>1.1399999999999999</v>
      </c>
      <c r="G5" s="10">
        <f>$F5+0.0007*($J5-25)</f>
        <v>1.1435</v>
      </c>
      <c r="H5" s="9"/>
      <c r="I5" s="10"/>
      <c r="J5" s="18">
        <v>30</v>
      </c>
      <c r="K5" s="13"/>
      <c r="L5" s="15"/>
    </row>
    <row r="6" spans="1:12" x14ac:dyDescent="0.4">
      <c r="A6" s="5">
        <f>A5</f>
        <v>45104</v>
      </c>
      <c r="B6" s="38"/>
      <c r="C6" s="41"/>
      <c r="D6" s="8">
        <v>2</v>
      </c>
      <c r="E6" s="9">
        <v>2.02</v>
      </c>
      <c r="F6" s="10">
        <v>1.141</v>
      </c>
      <c r="G6" s="10">
        <f t="shared" ref="G6:G28" si="0">$F6+0.0007*($J6-25)</f>
        <v>1.1445000000000001</v>
      </c>
      <c r="H6" s="9"/>
      <c r="I6" s="10"/>
      <c r="J6" s="18">
        <v>30</v>
      </c>
      <c r="K6" s="13"/>
      <c r="L6" s="15"/>
    </row>
    <row r="7" spans="1:12" x14ac:dyDescent="0.4">
      <c r="A7" s="5">
        <f t="shared" ref="A7:A28" si="1">A6</f>
        <v>45104</v>
      </c>
      <c r="B7" s="38"/>
      <c r="C7" s="41"/>
      <c r="D7" s="8">
        <v>3</v>
      </c>
      <c r="E7" s="9">
        <v>2.02</v>
      </c>
      <c r="F7" s="10">
        <v>1.143</v>
      </c>
      <c r="G7" s="10">
        <f t="shared" si="0"/>
        <v>1.1465000000000001</v>
      </c>
      <c r="H7" s="9"/>
      <c r="I7" s="10"/>
      <c r="J7" s="18">
        <v>30</v>
      </c>
      <c r="K7" s="13"/>
      <c r="L7" s="15"/>
    </row>
    <row r="8" spans="1:12" s="12" customFormat="1" x14ac:dyDescent="0.4">
      <c r="A8" s="5">
        <f t="shared" si="1"/>
        <v>45104</v>
      </c>
      <c r="B8" s="38"/>
      <c r="C8" s="41"/>
      <c r="D8" s="8">
        <v>4</v>
      </c>
      <c r="E8" s="9">
        <v>2.0099999999999998</v>
      </c>
      <c r="F8" s="10">
        <v>1.137</v>
      </c>
      <c r="G8" s="10">
        <f t="shared" si="0"/>
        <v>1.1412</v>
      </c>
      <c r="H8" s="9"/>
      <c r="I8" s="10"/>
      <c r="J8" s="18">
        <v>31</v>
      </c>
      <c r="K8" s="13"/>
      <c r="L8" s="15"/>
    </row>
    <row r="9" spans="1:12" x14ac:dyDescent="0.4">
      <c r="A9" s="5">
        <f t="shared" si="1"/>
        <v>45104</v>
      </c>
      <c r="B9" s="38"/>
      <c r="C9" s="41"/>
      <c r="D9" s="8">
        <v>5</v>
      </c>
      <c r="E9" s="9">
        <v>2.02</v>
      </c>
      <c r="F9" s="10">
        <v>1.143</v>
      </c>
      <c r="G9" s="14">
        <f t="shared" si="0"/>
        <v>1.1465000000000001</v>
      </c>
      <c r="H9" s="9"/>
      <c r="I9" s="10"/>
      <c r="J9" s="18">
        <v>30</v>
      </c>
      <c r="K9" s="13"/>
      <c r="L9" s="15"/>
    </row>
    <row r="10" spans="1:12" x14ac:dyDescent="0.4">
      <c r="A10" s="5">
        <f t="shared" si="1"/>
        <v>45104</v>
      </c>
      <c r="B10" s="38"/>
      <c r="C10" s="41"/>
      <c r="D10" s="8">
        <v>6</v>
      </c>
      <c r="E10" s="9">
        <v>2.02</v>
      </c>
      <c r="F10" s="10">
        <v>1.135</v>
      </c>
      <c r="G10" s="10">
        <f t="shared" si="0"/>
        <v>1.1385000000000001</v>
      </c>
      <c r="H10" s="9"/>
      <c r="I10" s="10"/>
      <c r="J10" s="18">
        <v>30</v>
      </c>
      <c r="K10" s="13"/>
      <c r="L10" s="15"/>
    </row>
    <row r="11" spans="1:12" x14ac:dyDescent="0.4">
      <c r="A11" s="5">
        <f t="shared" si="1"/>
        <v>45104</v>
      </c>
      <c r="B11" s="38"/>
      <c r="C11" s="41"/>
      <c r="D11" s="8">
        <v>7</v>
      </c>
      <c r="E11" s="9">
        <v>2.02</v>
      </c>
      <c r="F11" s="10">
        <v>1.137</v>
      </c>
      <c r="G11" s="10">
        <f t="shared" si="0"/>
        <v>1.1405000000000001</v>
      </c>
      <c r="H11" s="9"/>
      <c r="I11" s="10"/>
      <c r="J11" s="18">
        <v>30</v>
      </c>
      <c r="K11" s="13"/>
      <c r="L11" s="15"/>
    </row>
    <row r="12" spans="1:12" x14ac:dyDescent="0.4">
      <c r="A12" s="5">
        <f t="shared" si="1"/>
        <v>45104</v>
      </c>
      <c r="B12" s="38"/>
      <c r="C12" s="41"/>
      <c r="D12" s="8">
        <v>8</v>
      </c>
      <c r="E12" s="9">
        <v>2.02</v>
      </c>
      <c r="F12" s="10">
        <v>1.141</v>
      </c>
      <c r="G12" s="10">
        <f t="shared" si="0"/>
        <v>1.1452</v>
      </c>
      <c r="H12" s="9"/>
      <c r="I12" s="10"/>
      <c r="J12" s="18">
        <v>31</v>
      </c>
      <c r="K12" s="13"/>
      <c r="L12" s="15"/>
    </row>
    <row r="13" spans="1:12" x14ac:dyDescent="0.4">
      <c r="A13" s="5">
        <f t="shared" si="1"/>
        <v>45104</v>
      </c>
      <c r="B13" s="38"/>
      <c r="C13" s="41"/>
      <c r="D13" s="8">
        <v>9</v>
      </c>
      <c r="E13" s="9">
        <v>2.02</v>
      </c>
      <c r="F13" s="14">
        <v>1.1419999999999999</v>
      </c>
      <c r="G13" s="14">
        <f t="shared" si="0"/>
        <v>1.1461999999999999</v>
      </c>
      <c r="H13" s="9"/>
      <c r="I13" s="10"/>
      <c r="J13" s="18">
        <v>31</v>
      </c>
      <c r="K13" s="13"/>
      <c r="L13" s="15"/>
    </row>
    <row r="14" spans="1:12" x14ac:dyDescent="0.4">
      <c r="A14" s="5">
        <f t="shared" si="1"/>
        <v>45104</v>
      </c>
      <c r="B14" s="38"/>
      <c r="C14" s="41"/>
      <c r="D14" s="8">
        <v>10</v>
      </c>
      <c r="E14" s="9">
        <v>2.0099999999999998</v>
      </c>
      <c r="F14" s="10">
        <v>1.139</v>
      </c>
      <c r="G14" s="10">
        <f t="shared" si="0"/>
        <v>1.1432</v>
      </c>
      <c r="H14" s="9"/>
      <c r="I14" s="10"/>
      <c r="J14" s="18">
        <v>31</v>
      </c>
      <c r="K14" s="13"/>
      <c r="L14" s="15"/>
    </row>
    <row r="15" spans="1:12" x14ac:dyDescent="0.4">
      <c r="A15" s="5">
        <f t="shared" si="1"/>
        <v>45104</v>
      </c>
      <c r="B15" s="38"/>
      <c r="C15" s="41"/>
      <c r="D15" s="8">
        <v>11</v>
      </c>
      <c r="E15" s="9">
        <v>2.02</v>
      </c>
      <c r="F15" s="10">
        <v>1.1419999999999999</v>
      </c>
      <c r="G15" s="10">
        <f t="shared" si="0"/>
        <v>1.1461999999999999</v>
      </c>
      <c r="H15" s="9"/>
      <c r="I15" s="10"/>
      <c r="J15" s="18">
        <v>31</v>
      </c>
      <c r="K15" s="13"/>
      <c r="L15" s="15"/>
    </row>
    <row r="16" spans="1:12" x14ac:dyDescent="0.4">
      <c r="A16" s="5">
        <f t="shared" si="1"/>
        <v>45104</v>
      </c>
      <c r="B16" s="38"/>
      <c r="C16" s="41"/>
      <c r="D16" s="8">
        <v>12</v>
      </c>
      <c r="E16" s="9">
        <v>2.02</v>
      </c>
      <c r="F16" s="10">
        <v>1.147</v>
      </c>
      <c r="G16" s="10">
        <f t="shared" si="0"/>
        <v>1.1505000000000001</v>
      </c>
      <c r="H16" s="9"/>
      <c r="I16" s="10"/>
      <c r="J16" s="18">
        <v>30</v>
      </c>
      <c r="K16" s="13"/>
      <c r="L16" s="15"/>
    </row>
    <row r="17" spans="1:14" x14ac:dyDescent="0.4">
      <c r="A17" s="5">
        <f t="shared" si="1"/>
        <v>45104</v>
      </c>
      <c r="B17" s="38"/>
      <c r="C17" s="41"/>
      <c r="D17" s="8">
        <v>13</v>
      </c>
      <c r="E17" s="23">
        <v>2.02</v>
      </c>
      <c r="F17" s="22">
        <v>1.1499999999999999</v>
      </c>
      <c r="G17" s="22">
        <f t="shared" si="0"/>
        <v>1.1535</v>
      </c>
      <c r="H17" s="9"/>
      <c r="I17" s="10"/>
      <c r="J17" s="18">
        <v>30</v>
      </c>
      <c r="K17" s="13"/>
      <c r="L17" s="15"/>
    </row>
    <row r="18" spans="1:14" x14ac:dyDescent="0.4">
      <c r="A18" s="5">
        <f t="shared" si="1"/>
        <v>45104</v>
      </c>
      <c r="B18" s="38"/>
      <c r="C18" s="41"/>
      <c r="D18" s="8">
        <v>14</v>
      </c>
      <c r="E18" s="9">
        <v>2.0099999999999998</v>
      </c>
      <c r="F18" s="10">
        <v>1.1399999999999999</v>
      </c>
      <c r="G18" s="10">
        <f t="shared" si="0"/>
        <v>1.1435</v>
      </c>
      <c r="H18" s="9"/>
      <c r="I18" s="10"/>
      <c r="J18" s="18">
        <v>30</v>
      </c>
      <c r="K18" s="13"/>
      <c r="L18" s="15"/>
    </row>
    <row r="19" spans="1:14" s="12" customFormat="1" x14ac:dyDescent="0.4">
      <c r="A19" s="5">
        <f t="shared" si="1"/>
        <v>45104</v>
      </c>
      <c r="B19" s="38"/>
      <c r="C19" s="41"/>
      <c r="D19" s="8">
        <v>15</v>
      </c>
      <c r="E19" s="9">
        <v>2.02</v>
      </c>
      <c r="F19" s="10">
        <v>1.1419999999999999</v>
      </c>
      <c r="G19" s="10">
        <f t="shared" si="0"/>
        <v>1.1468999999999998</v>
      </c>
      <c r="H19" s="19"/>
      <c r="I19" s="14"/>
      <c r="J19" s="18">
        <v>32</v>
      </c>
      <c r="K19" s="13"/>
      <c r="L19" s="15"/>
    </row>
    <row r="20" spans="1:14" x14ac:dyDescent="0.4">
      <c r="A20" s="5">
        <f t="shared" si="1"/>
        <v>45104</v>
      </c>
      <c r="B20" s="38"/>
      <c r="C20" s="41"/>
      <c r="D20" s="8">
        <v>16</v>
      </c>
      <c r="E20" s="9">
        <v>2.0099999999999998</v>
      </c>
      <c r="F20" s="14">
        <v>1.139</v>
      </c>
      <c r="G20" s="14">
        <f t="shared" si="0"/>
        <v>1.1432</v>
      </c>
      <c r="H20" s="9"/>
      <c r="I20" s="10"/>
      <c r="J20" s="18">
        <v>31</v>
      </c>
      <c r="K20" s="13"/>
      <c r="L20" s="15"/>
    </row>
    <row r="21" spans="1:14" x14ac:dyDescent="0.4">
      <c r="A21" s="5">
        <f t="shared" si="1"/>
        <v>45104</v>
      </c>
      <c r="B21" s="38"/>
      <c r="C21" s="41"/>
      <c r="D21" s="8">
        <v>17</v>
      </c>
      <c r="E21" s="9">
        <v>2.0099999999999998</v>
      </c>
      <c r="F21" s="10">
        <v>1.1359999999999999</v>
      </c>
      <c r="G21" s="10">
        <f t="shared" si="0"/>
        <v>1.1401999999999999</v>
      </c>
      <c r="H21" s="9"/>
      <c r="I21" s="10"/>
      <c r="J21" s="18">
        <v>31</v>
      </c>
      <c r="K21" s="13"/>
      <c r="L21" s="15"/>
    </row>
    <row r="22" spans="1:14" x14ac:dyDescent="0.4">
      <c r="A22" s="5">
        <f t="shared" si="1"/>
        <v>45104</v>
      </c>
      <c r="B22" s="38"/>
      <c r="C22" s="41"/>
      <c r="D22" s="8">
        <v>18</v>
      </c>
      <c r="E22" s="9">
        <v>2.02</v>
      </c>
      <c r="F22" s="10">
        <v>1.143</v>
      </c>
      <c r="G22" s="10">
        <f t="shared" si="0"/>
        <v>1.1472</v>
      </c>
      <c r="H22" s="9"/>
      <c r="I22" s="10"/>
      <c r="J22" s="18">
        <v>31</v>
      </c>
      <c r="K22" s="13"/>
      <c r="L22" s="15"/>
    </row>
    <row r="23" spans="1:14" x14ac:dyDescent="0.4">
      <c r="A23" s="5">
        <f t="shared" si="1"/>
        <v>45104</v>
      </c>
      <c r="B23" s="38"/>
      <c r="C23" s="41"/>
      <c r="D23" s="8">
        <v>19</v>
      </c>
      <c r="E23" s="23">
        <v>2.02</v>
      </c>
      <c r="F23" s="22">
        <v>1.1279999999999999</v>
      </c>
      <c r="G23" s="22">
        <f t="shared" si="0"/>
        <v>1.1315</v>
      </c>
      <c r="H23" s="9"/>
      <c r="I23" s="10"/>
      <c r="J23" s="18">
        <v>30</v>
      </c>
      <c r="K23" s="13"/>
      <c r="L23" s="15"/>
    </row>
    <row r="24" spans="1:14" x14ac:dyDescent="0.4">
      <c r="A24" s="5">
        <f t="shared" si="1"/>
        <v>45104</v>
      </c>
      <c r="B24" s="38"/>
      <c r="C24" s="41"/>
      <c r="D24" s="8">
        <v>20</v>
      </c>
      <c r="E24" s="9">
        <v>2.02</v>
      </c>
      <c r="F24" s="10">
        <v>1.141</v>
      </c>
      <c r="G24" s="10">
        <f t="shared" si="0"/>
        <v>1.1452</v>
      </c>
      <c r="H24" s="9"/>
      <c r="I24" s="10"/>
      <c r="J24" s="18">
        <v>31</v>
      </c>
      <c r="K24" s="13"/>
      <c r="L24" s="15"/>
    </row>
    <row r="25" spans="1:14" x14ac:dyDescent="0.4">
      <c r="A25" s="5">
        <f t="shared" si="1"/>
        <v>45104</v>
      </c>
      <c r="B25" s="38"/>
      <c r="C25" s="41"/>
      <c r="D25" s="8">
        <v>21</v>
      </c>
      <c r="E25" s="9">
        <v>2.02</v>
      </c>
      <c r="F25" s="10">
        <v>1.139</v>
      </c>
      <c r="G25" s="10">
        <f t="shared" si="0"/>
        <v>1.1432</v>
      </c>
      <c r="H25" s="9"/>
      <c r="I25" s="10"/>
      <c r="J25" s="18">
        <v>31</v>
      </c>
      <c r="K25" s="13"/>
      <c r="L25" s="15"/>
      <c r="M25" s="17"/>
      <c r="N25" s="15"/>
    </row>
    <row r="26" spans="1:14" x14ac:dyDescent="0.4">
      <c r="A26" s="5">
        <f t="shared" si="1"/>
        <v>45104</v>
      </c>
      <c r="B26" s="38"/>
      <c r="C26" s="41"/>
      <c r="D26" s="8">
        <v>22</v>
      </c>
      <c r="E26" s="9">
        <v>2.0099999999999998</v>
      </c>
      <c r="F26" s="10">
        <v>1.1399999999999999</v>
      </c>
      <c r="G26" s="10">
        <f t="shared" si="0"/>
        <v>1.1435</v>
      </c>
      <c r="H26" s="9"/>
      <c r="I26" s="10"/>
      <c r="J26" s="18">
        <v>30</v>
      </c>
      <c r="K26" s="13"/>
      <c r="L26" s="15"/>
      <c r="M26" s="17"/>
      <c r="N26" s="15"/>
    </row>
    <row r="27" spans="1:14" x14ac:dyDescent="0.4">
      <c r="A27" s="5">
        <f t="shared" si="1"/>
        <v>45104</v>
      </c>
      <c r="B27" s="38"/>
      <c r="C27" s="41"/>
      <c r="D27" s="8">
        <v>23</v>
      </c>
      <c r="E27" s="9">
        <v>2.0099999999999998</v>
      </c>
      <c r="F27" s="10">
        <v>1.1359999999999999</v>
      </c>
      <c r="G27" s="10">
        <f t="shared" si="0"/>
        <v>1.1401999999999999</v>
      </c>
      <c r="H27" s="9"/>
      <c r="I27" s="10"/>
      <c r="J27" s="18">
        <v>31</v>
      </c>
      <c r="K27" s="13"/>
      <c r="L27" s="15"/>
    </row>
    <row r="28" spans="1:14" x14ac:dyDescent="0.4">
      <c r="A28" s="5">
        <f t="shared" si="1"/>
        <v>45104</v>
      </c>
      <c r="B28" s="39"/>
      <c r="C28" s="42"/>
      <c r="D28" s="8">
        <v>24</v>
      </c>
      <c r="E28" s="9">
        <v>2.02</v>
      </c>
      <c r="F28" s="10">
        <v>1.1299999999999999</v>
      </c>
      <c r="G28" s="14">
        <f t="shared" si="0"/>
        <v>1.1335</v>
      </c>
      <c r="H28" s="9"/>
      <c r="I28" s="10"/>
      <c r="J28" s="18">
        <v>30</v>
      </c>
      <c r="K28" s="13"/>
      <c r="L28" s="15"/>
    </row>
    <row r="30" spans="1:14" ht="146.4" customHeight="1" x14ac:dyDescent="0.4">
      <c r="A30" s="5" t="s">
        <v>12</v>
      </c>
      <c r="B30" s="31" t="s">
        <v>24</v>
      </c>
      <c r="C30" s="32"/>
      <c r="D30" s="32"/>
      <c r="E30" s="33"/>
      <c r="F30" s="16" t="s">
        <v>16</v>
      </c>
      <c r="G30" s="34" t="s">
        <v>25</v>
      </c>
      <c r="H30" s="35"/>
      <c r="I30" s="35"/>
      <c r="J30" s="35"/>
      <c r="K30" s="36"/>
    </row>
    <row r="31" spans="1:14" ht="7.95" customHeight="1" x14ac:dyDescent="0.4"/>
    <row r="32" spans="1:14" ht="172.2" customHeight="1" x14ac:dyDescent="0.4">
      <c r="A32" s="11" t="s">
        <v>8</v>
      </c>
      <c r="B32" s="24"/>
      <c r="C32" s="24"/>
      <c r="D32" s="24"/>
      <c r="E32" s="24"/>
      <c r="F32" s="11" t="s">
        <v>9</v>
      </c>
      <c r="G32" s="25"/>
      <c r="H32" s="26"/>
      <c r="I32" s="26"/>
      <c r="J32" s="26"/>
      <c r="K32" s="27"/>
    </row>
  </sheetData>
  <autoFilter ref="A4:K4"/>
  <mergeCells count="8">
    <mergeCell ref="B32:E32"/>
    <mergeCell ref="G32:K32"/>
    <mergeCell ref="D2:E2"/>
    <mergeCell ref="G2:I2"/>
    <mergeCell ref="B30:E30"/>
    <mergeCell ref="G30:K30"/>
    <mergeCell ref="B5:B28"/>
    <mergeCell ref="C5:C28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2023-06-27T05:23:54Z</dcterms:modified>
</cp:coreProperties>
</file>