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1"/>
  </bookViews>
  <sheets>
    <sheet name="통신실" sheetId="23" r:id="rId1"/>
    <sheet name="지휘통제실" sheetId="26" r:id="rId2"/>
  </sheets>
  <definedNames>
    <definedName name="_xlnm._FilterDatabase" localSheetId="1" hidden="1">지휘통제실!$A$6:$D$46</definedName>
    <definedName name="_xlnm._FilterDatabase" localSheetId="0" hidden="1">통신실!$A$6:$D$46</definedName>
  </definedNames>
  <calcPr calcId="162913"/>
</workbook>
</file>

<file path=xl/calcChain.xml><?xml version="1.0" encoding="utf-8"?>
<calcChain xmlns="http://schemas.openxmlformats.org/spreadsheetml/2006/main">
  <c r="D114" i="26" l="1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H7" i="23" l="1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<sst xmlns="http://schemas.openxmlformats.org/spreadsheetml/2006/main" count="72" uniqueCount="36">
  <si>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</si>
  <si>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</si>
  <si>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</si>
  <si>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</si>
  <si>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</si>
  <si>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</si>
  <si>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</si>
  <si>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</si>
  <si>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</si>
  <si>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</si>
  <si>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</si>
  <si>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</si>
  <si>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</si>
  <si>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</si>
  <si>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</si>
  <si>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</si>
  <si>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</si>
  <si>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</si>
  <si>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</si>
  <si>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</si>
  <si>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</si>
  <si>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</si>
  <si>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</si>
  <si>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</si>
  <si>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</si>
  <si>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전기실</t>
    <phoneticPr fontId="19" type="noConversion"/>
  </si>
  <si>
    <t>여수7391대대</t>
    <phoneticPr fontId="19" type="noConversion"/>
  </si>
  <si>
    <t>AS</t>
    <phoneticPr fontId="19" type="noConversion"/>
  </si>
  <si>
    <t>RP</t>
    <phoneticPr fontId="19" type="noConversion"/>
  </si>
  <si>
    <t>2021.05.19</t>
    <phoneticPr fontId="19" type="noConversion"/>
  </si>
  <si>
    <t>2021.06.01</t>
    <phoneticPr fontId="19" type="noConversion"/>
  </si>
  <si>
    <t>OF</t>
    <phoneticPr fontId="19" type="noConversion"/>
  </si>
  <si>
    <t>OF</t>
    <phoneticPr fontId="19" type="noConversion"/>
  </si>
  <si>
    <t>OF</t>
    <phoneticPr fontId="19" type="noConversion"/>
  </si>
  <si>
    <t>OF</t>
    <phoneticPr fontId="19" type="noConversion"/>
  </si>
  <si>
    <t>OF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</si>
</sst>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C16" sqref="C1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44993</v>
      </c>
      <c r="B3" s="12" t="s">
        <v>26</v>
      </c>
      <c r="C3" s="12" t="s">
        <v>25</v>
      </c>
      <c r="D3" s="12" t="s">
        <v>27</v>
      </c>
      <c r="E3" s="7" t="s">
        <v>28</v>
      </c>
      <c r="F3" s="9">
        <v>60</v>
      </c>
      <c r="G3" s="16" t="s">
        <v>29</v>
      </c>
      <c r="H3" s="16" t="s">
        <v>30</v>
      </c>
      <c r="I3" s="8"/>
      <c r="J3" s="9">
        <v>32</v>
      </c>
      <c r="K3" s="17">
        <v>26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12.04</v>
      </c>
      <c r="C7" s="33">
        <v>22.7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12.05</v>
      </c>
      <c r="H7" s="18">
        <f>MAX(C7:C114)</f>
        <v>333</v>
      </c>
      <c r="J7"/>
      <c r="K7"/>
    </row>
    <row r="8" spans="1:15">
      <c r="A8" s="23">
        <v>2</v>
      </c>
      <c r="B8" s="33">
        <v>12.05</v>
      </c>
      <c r="C8" s="33">
        <v>22.36</v>
      </c>
      <c r="D8" s="6" t="e">
        <f t="shared" si="0"/>
        <v>#DIV/0!</v>
      </c>
      <c r="E8" s="5"/>
      <c r="F8" s="24" t="s">
        <v>24</v>
      </c>
      <c r="G8" s="18">
        <f>MIN(B7:B114)</f>
        <v>10.99</v>
      </c>
      <c r="H8" s="18">
        <f>MIN(C7:C114)</f>
        <v>22</v>
      </c>
      <c r="J8"/>
      <c r="K8"/>
    </row>
    <row r="9" spans="1:15">
      <c r="A9" s="23">
        <v>3</v>
      </c>
      <c r="B9" s="33">
        <v>12.05</v>
      </c>
      <c r="C9" s="33">
        <v>25.4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11.44</v>
      </c>
      <c r="C10" s="33">
        <v>254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12.04</v>
      </c>
      <c r="C11" s="33">
        <v>250</v>
      </c>
      <c r="D11" s="6" t="e">
        <f t="shared" si="0"/>
        <v>#DIV/0!</v>
      </c>
      <c r="E11" s="5"/>
      <c r="F11" s="24" t="s">
        <v>21</v>
      </c>
      <c r="G11" s="19">
        <v>384.1</v>
      </c>
      <c r="H11" s="18">
        <f>G11/$J$3</f>
        <v>12.003125000000001</v>
      </c>
      <c r="J11"/>
      <c r="K11"/>
    </row>
    <row r="12" spans="1:15">
      <c r="A12" s="23">
        <v>6</v>
      </c>
      <c r="B12" s="33">
        <v>12.04</v>
      </c>
      <c r="C12" s="33">
        <v>25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11.48</v>
      </c>
      <c r="C13" s="33">
        <v>169.7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10.99</v>
      </c>
      <c r="C14" s="33">
        <v>333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12.02</v>
      </c>
      <c r="C15" s="33">
        <v>22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12.02</v>
      </c>
      <c r="C16" s="34">
        <v>22.3</v>
      </c>
      <c r="D16" s="6" t="e">
        <f t="shared" si="0"/>
        <v>#DIV/0!</v>
      </c>
      <c r="J16"/>
      <c r="K16"/>
    </row>
    <row r="17" spans="1:1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>
      <c r="A21" s="23">
        <v>15</v>
      </c>
      <c r="B21" s="34"/>
      <c r="C21" s="34"/>
      <c r="D21" s="6" t="e">
        <f t="shared" si="0"/>
        <v>#DIV/0!</v>
      </c>
      <c r="E21" s="42"/>
      <c r="F21" s="43"/>
      <c r="J21"/>
      <c r="K21"/>
    </row>
    <row r="22" spans="1:1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>
      <c r="A25" s="23">
        <v>19</v>
      </c>
      <c r="B25" s="34"/>
      <c r="C25" s="34"/>
      <c r="D25" s="6" t="e">
        <f t="shared" ref="D25:D42" si="1">C25/$I$3</f>
        <v>#DIV/0!</v>
      </c>
      <c r="J25"/>
      <c r="K25"/>
    </row>
    <row r="26" spans="1:11">
      <c r="A26" s="23">
        <v>20</v>
      </c>
      <c r="B26" s="34"/>
      <c r="C26" s="34"/>
      <c r="D26" s="6" t="e">
        <f t="shared" si="1"/>
        <v>#DIV/0!</v>
      </c>
      <c r="J26"/>
      <c r="K26"/>
    </row>
    <row r="27" spans="1:1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38"/>
      <c r="J51" s="39"/>
      <c r="K51" s="39"/>
      <c r="L51" s="39"/>
      <c r="M51" s="39"/>
      <c r="N51" s="40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1"/>
      <c r="J52" s="41"/>
      <c r="K52" s="41"/>
      <c r="L52" s="41"/>
      <c r="M52" s="41"/>
      <c r="N52" s="41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G22" sqref="G22:G2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44993</v>
      </c>
      <c r="B3" s="12" t="s">
        <v>26</v>
      </c>
      <c r="C3" s="12" t="s">
        <v>25</v>
      </c>
      <c r="D3" s="12" t="s">
        <v>27</v>
      </c>
      <c r="E3" s="7" t="s">
        <v>28</v>
      </c>
      <c r="F3" s="9">
        <v>60</v>
      </c>
      <c r="G3" s="16" t="s">
        <v>29</v>
      </c>
      <c r="H3" s="16" t="s">
        <v>30</v>
      </c>
      <c r="I3" s="8"/>
      <c r="J3" s="9">
        <v>32</v>
      </c>
      <c r="K3" s="17">
        <v>26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3.17</v>
      </c>
      <c r="C7" s="33" t="s">
        <v>31</v>
      </c>
      <c r="D7" s="6" t="e">
        <f t="shared" ref="D7:D70" si="0">C7/$I$3</f>
        <v>#VALUE!</v>
      </c>
      <c r="E7" s="5"/>
      <c r="F7" s="24" t="s">
        <v>23</v>
      </c>
      <c r="G7" s="18">
        <f>MAX(B7:B114)</f>
        <v>9.93</v>
      </c>
      <c r="H7" s="18">
        <f>MAX(C7:C114)</f>
        <v>0</v>
      </c>
      <c r="J7"/>
      <c r="K7"/>
    </row>
    <row r="8" spans="1:15">
      <c r="A8" s="23">
        <v>2</v>
      </c>
      <c r="B8" s="33">
        <v>-0.01</v>
      </c>
      <c r="C8" s="33" t="s">
        <v>32</v>
      </c>
      <c r="D8" s="6" t="e">
        <f t="shared" si="0"/>
        <v>#VALUE!</v>
      </c>
      <c r="E8" s="5"/>
      <c r="F8" s="24" t="s">
        <v>24</v>
      </c>
      <c r="G8" s="18">
        <f>MIN(B7:B114)</f>
        <v>-0.01</v>
      </c>
      <c r="H8" s="18">
        <f>MIN(C7:C114)</f>
        <v>0</v>
      </c>
      <c r="J8"/>
      <c r="K8"/>
    </row>
    <row r="9" spans="1:15">
      <c r="A9" s="23">
        <v>3</v>
      </c>
      <c r="B9" s="33">
        <v>2.98</v>
      </c>
      <c r="C9" s="33" t="s">
        <v>33</v>
      </c>
      <c r="D9" s="6" t="e">
        <f t="shared" si="0"/>
        <v>#VALUE!</v>
      </c>
      <c r="E9" s="5"/>
      <c r="J9"/>
      <c r="K9"/>
    </row>
    <row r="10" spans="1:15">
      <c r="A10" s="23">
        <v>4</v>
      </c>
      <c r="B10" s="33">
        <v>3.12</v>
      </c>
      <c r="C10" s="33" t="s">
        <v>34</v>
      </c>
      <c r="D10" s="6" t="e">
        <f t="shared" si="0"/>
        <v>#VALUE!</v>
      </c>
      <c r="E10" s="5"/>
      <c r="J10"/>
      <c r="K10"/>
    </row>
    <row r="11" spans="1:15">
      <c r="A11" s="23">
        <v>5</v>
      </c>
      <c r="B11" s="33">
        <v>6.38</v>
      </c>
      <c r="C11" s="33" t="s">
        <v>35</v>
      </c>
      <c r="D11" s="6" t="e">
        <f t="shared" si="0"/>
        <v>#VALUE!</v>
      </c>
      <c r="E11" s="5"/>
      <c r="F11" s="24" t="s">
        <v>21</v>
      </c>
      <c r="G11" s="19">
        <v>384.1</v>
      </c>
      <c r="H11" s="18">
        <f>G11/$J$3</f>
        <v>12.003125000000001</v>
      </c>
      <c r="J11"/>
      <c r="K11"/>
    </row>
    <row r="12" spans="1:15">
      <c r="A12" s="23">
        <v>6</v>
      </c>
      <c r="B12" s="33">
        <v>6.91</v>
      </c>
      <c r="C12" s="33" t="s">
        <v>32</v>
      </c>
      <c r="D12" s="6" t="e">
        <f t="shared" si="0"/>
        <v>#VALUE!</v>
      </c>
      <c r="E12" s="5"/>
      <c r="J12"/>
      <c r="K12"/>
    </row>
    <row r="13" spans="1:15">
      <c r="A13" s="23">
        <v>7</v>
      </c>
      <c r="B13" s="33">
        <v>9.93</v>
      </c>
      <c r="C13" s="33" t="s">
        <v>32</v>
      </c>
      <c r="D13" s="6" t="e">
        <f t="shared" si="0"/>
        <v>#VALUE!</v>
      </c>
      <c r="J13"/>
      <c r="K13"/>
    </row>
    <row r="14" spans="1:15">
      <c r="A14" s="23">
        <v>8</v>
      </c>
      <c r="B14" s="33">
        <v>8.73</v>
      </c>
      <c r="C14" s="33" t="s">
        <v>32</v>
      </c>
      <c r="D14" s="6" t="e">
        <f t="shared" si="0"/>
        <v>#VALUE!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>
      <c r="A21" s="23">
        <v>15</v>
      </c>
      <c r="B21" s="34"/>
      <c r="C21" s="34"/>
      <c r="D21" s="6" t="e">
        <f t="shared" si="0"/>
        <v>#DIV/0!</v>
      </c>
      <c r="E21" s="42"/>
      <c r="F21" s="43"/>
      <c r="J21"/>
      <c r="K21"/>
    </row>
    <row r="22" spans="1:1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38"/>
      <c r="J51" s="39"/>
      <c r="K51" s="39"/>
      <c r="L51" s="39"/>
      <c r="M51" s="39"/>
      <c r="N51" s="40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1"/>
      <c r="J52" s="41"/>
      <c r="K52" s="41"/>
      <c r="L52" s="41"/>
      <c r="M52" s="41"/>
      <c r="N52" s="41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3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통신실</vt:lpstr>
      <vt:lpstr>지휘통제실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2023-03-08T06:36:56Z</dcterms:modified>
</cp:coreProperties>
</file>