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 activeTab="1"/>
  </bookViews>
  <sheets>
    <sheet name="." sheetId="6" r:id="rId1"/>
    <sheet name="Sheet1" sheetId="7" r:id="rId2"/>
  </sheets>
  <definedNames>
    <definedName name="_xlnm._FilterDatabase" localSheetId="0" hidden="1">'.'!$A$10:$D$10</definedName>
  </definedNames>
  <calcPr calcId="162913"/>
</workbook>
</file>

<file path=xl/calcChain.xml><?xml version="1.0" encoding="utf-8"?>
<calcChain xmlns="http://schemas.openxmlformats.org/spreadsheetml/2006/main">
  <c r="C46" i="7" l="1"/>
  <c r="D46" i="7" s="1"/>
  <c r="B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0" i="6" l="1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C46" i="6"/>
  <c r="D46" i="6" s="1"/>
  <c r="B46" i="6"/>
  <c r="D19" i="6" l="1"/>
  <c r="D18" i="6"/>
  <c r="D17" i="6"/>
  <c r="D16" i="6"/>
  <c r="D15" i="6"/>
  <c r="D14" i="6"/>
  <c r="D13" i="6"/>
  <c r="D12" i="6"/>
  <c r="D11" i="6"/>
</calcChain>
</file>

<file path=xl/sharedStrings.xml><?xml version="1.0" encoding="utf-8"?>
<sst xmlns="http://schemas.openxmlformats.org/spreadsheetml/2006/main" count="118" uniqueCount="60">
  <si>
    <t>셀</t>
  </si>
  <si>
    <t>전압(V)</t>
  </si>
  <si>
    <t>비고</t>
    <phoneticPr fontId="19" type="noConversion"/>
  </si>
  <si>
    <t>1. 기본정보</t>
    <phoneticPr fontId="20" type="noConversion"/>
  </si>
  <si>
    <t>축전지 측정 DATA</t>
    <phoneticPr fontId="20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</si>
  <si>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</si>
  <si>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</si>
  <si>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</si>
  <si>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</si>
  <si>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</si>
  <si>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</si>
  <si>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</si>
  <si>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</si>
  <si>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</si>
  <si>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</si>
  <si>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</si>
  <si>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 xml:space="preserve">2. 셀별 데이터 </t>
    <phoneticPr fontId="20" type="noConversion"/>
  </si>
  <si>
    <t>평균</t>
    <phoneticPr fontId="19" type="noConversion"/>
  </si>
  <si>
    <t>내부저항(mΩ) 기준(참고)</t>
    <phoneticPr fontId="19" type="noConversion"/>
  </si>
  <si>
    <t>설치 일자</t>
    <phoneticPr fontId="19" type="noConversion"/>
  </si>
  <si>
    <t xml:space="preserve"> </t>
    <phoneticPr fontId="19" type="noConversion"/>
  </si>
  <si>
    <t>양호</t>
    <phoneticPr fontId="19" type="noConversion"/>
  </si>
  <si>
    <t>설치 업체</t>
    <phoneticPr fontId="19" type="noConversion"/>
  </si>
  <si>
    <t>볼트체결 상태</t>
    <phoneticPr fontId="19" type="noConversion"/>
  </si>
  <si>
    <t>마무리 작업</t>
    <phoneticPr fontId="19" type="noConversion"/>
  </si>
  <si>
    <t>취급설명서  유무</t>
    <phoneticPr fontId="19" type="noConversion"/>
  </si>
  <si>
    <t>무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</si>
  <si>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</si>
  <si>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</si>
  <si>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</si>
  <si>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</si>
  <si>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설치상태(배열,극성연결)</t>
    <phoneticPr fontId="19" type="noConversion"/>
  </si>
  <si>
    <t>환기상태</t>
    <phoneticPr fontId="19" type="noConversion"/>
  </si>
  <si>
    <t>기 타</t>
    <phoneticPr fontId="19" type="noConversion"/>
  </si>
  <si>
    <t>기타</t>
    <phoneticPr fontId="19" type="noConversion"/>
  </si>
  <si>
    <t>점검결과</t>
    <phoneticPr fontId="19" type="noConversion"/>
  </si>
  <si>
    <t>점검내용</t>
    <phoneticPr fontId="19" type="noConversion"/>
  </si>
  <si>
    <t>점검결과</t>
    <phoneticPr fontId="19" type="noConversion"/>
  </si>
  <si>
    <t>마킹 실시여부</t>
    <phoneticPr fontId="19" type="noConversion"/>
  </si>
  <si>
    <t>제품 외관상태(누액,파손여부등)</t>
    <phoneticPr fontId="19" type="noConversion"/>
  </si>
  <si>
    <t>2022.11.01</t>
    <phoneticPr fontId="19" type="noConversion"/>
  </si>
  <si>
    <t>AS</t>
    <phoneticPr fontId="19" type="noConversion"/>
  </si>
  <si>
    <t>국제통신주식회사</t>
    <phoneticPr fontId="19" type="noConversion"/>
  </si>
  <si>
    <t>냉방설비 無</t>
    <phoneticPr fontId="19" type="noConversion"/>
  </si>
  <si>
    <t xml:space="preserve"> </t>
    <phoneticPr fontId="19" type="noConversion"/>
  </si>
  <si>
    <t>2020. 07 설치</t>
    <phoneticPr fontId="19" type="noConversion"/>
  </si>
  <si>
    <t>차량기지(신림선)</t>
    <phoneticPr fontId="19" type="noConversion"/>
  </si>
  <si>
    <t>CGS-P200</t>
    <phoneticPr fontId="19" type="noConversion"/>
  </si>
  <si>
    <t>정류기용</t>
    <phoneticPr fontId="19" type="noConversion"/>
  </si>
  <si>
    <t>55EA</t>
    <phoneticPr fontId="19" type="noConversion"/>
  </si>
  <si>
    <t>2020.07.09</t>
    <phoneticPr fontId="19" type="noConversion"/>
  </si>
  <si>
    <t>2.5/2.2</t>
    <phoneticPr fontId="19" type="noConversion"/>
  </si>
  <si>
    <t>1셀 배기구 백화</t>
    <phoneticPr fontId="19" type="noConversion"/>
  </si>
  <si>
    <t>밀폐,협소</t>
    <phoneticPr fontId="19" type="noConversion"/>
  </si>
  <si>
    <t>장비근접열에 의한 온도상승</t>
    <phoneticPr fontId="19" type="noConversion"/>
  </si>
  <si>
    <t>UPS용</t>
    <phoneticPr fontId="19" type="noConversion"/>
  </si>
  <si>
    <t>120EA</t>
    <phoneticPr fontId="19" type="noConversion"/>
  </si>
  <si>
    <t>0/0</t>
    <phoneticPr fontId="19" type="noConversion"/>
  </si>
  <si>
    <t>2대 배기구 백화</t>
    <phoneticPr fontId="19" type="noConversion"/>
  </si>
  <si>
    <t>1대 배기구 백화,장비근접 온도상승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</si>
</sst>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9" fontId="26" fillId="0" borderId="10" xfId="43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49" fontId="25" fillId="34" borderId="10" xfId="0" applyNumberFormat="1" applyFont="1" applyFill="1" applyBorder="1" applyAlignment="1">
      <alignment horizontal="center" vertical="center"/>
    </xf>
    <xf numFmtId="0" fontId="25" fillId="34" borderId="10" xfId="0" applyNumberFormat="1" applyFont="1" applyFill="1" applyBorder="1" applyAlignment="1">
      <alignment horizontal="center" vertical="center"/>
    </xf>
    <xf numFmtId="0" fontId="25" fillId="34" borderId="10" xfId="0" quotePrefix="1" applyNumberFormat="1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6" fontId="25" fillId="34" borderId="10" xfId="0" applyNumberFormat="1" applyFont="1" applyFill="1" applyBorder="1" applyAlignment="1">
      <alignment horizontal="center" vertical="center"/>
    </xf>
    <xf numFmtId="0" fontId="25" fillId="33" borderId="10" xfId="42" applyFont="1" applyFill="1" applyBorder="1" applyAlignment="1">
      <alignment horizontal="center" vertical="center"/>
    </xf>
    <xf numFmtId="177" fontId="25" fillId="33" borderId="10" xfId="42" applyNumberFormat="1" applyFont="1" applyFill="1" applyBorder="1" applyAlignment="1">
      <alignment horizontal="center" vertical="center"/>
    </xf>
    <xf numFmtId="176" fontId="25" fillId="33" borderId="10" xfId="42" applyNumberFormat="1" applyFont="1" applyFill="1" applyBorder="1" applyAlignment="1">
      <alignment horizontal="center" vertical="center"/>
    </xf>
    <xf numFmtId="0" fontId="25" fillId="33" borderId="10" xfId="0" applyFont="1" applyFill="1" applyBorder="1" applyAlignment="1">
      <alignment horizontal="right" vertical="center"/>
    </xf>
    <xf numFmtId="177" fontId="25" fillId="33" borderId="10" xfId="0" applyNumberFormat="1" applyFont="1" applyFill="1" applyBorder="1" applyAlignment="1">
      <alignment horizontal="right" vertical="center"/>
    </xf>
    <xf numFmtId="176" fontId="25" fillId="33" borderId="10" xfId="0" applyNumberFormat="1" applyFont="1" applyFill="1" applyBorder="1" applyAlignment="1">
      <alignment horizontal="right" vertical="center"/>
    </xf>
    <xf numFmtId="178" fontId="25" fillId="33" borderId="10" xfId="0" applyNumberFormat="1" applyFont="1" applyFill="1" applyBorder="1" applyAlignment="1">
      <alignment horizontal="right" vertical="center"/>
    </xf>
    <xf numFmtId="177" fontId="29" fillId="0" borderId="10" xfId="0" applyNumberFormat="1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>
      <alignment vertical="center"/>
    </xf>
    <xf numFmtId="0" fontId="29" fillId="0" borderId="10" xfId="0" applyFont="1" applyBorder="1" applyAlignment="1">
      <alignment horizontal="center" vertical="center" wrapText="1"/>
    </xf>
    <xf numFmtId="14" fontId="25" fillId="0" borderId="10" xfId="0" applyNumberFormat="1" applyFont="1" applyFill="1" applyBorder="1" applyAlignment="1">
      <alignment horizontal="center" vertical="center"/>
    </xf>
    <xf numFmtId="177" fontId="25" fillId="0" borderId="10" xfId="0" applyNumberFormat="1" applyFont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 shrinkToFit="1"/>
    </xf>
    <xf numFmtId="9" fontId="26" fillId="0" borderId="10" xfId="43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25" fillId="0" borderId="13" xfId="0" applyNumberFormat="1" applyFont="1" applyFill="1" applyBorder="1" applyAlignment="1">
      <alignment horizontal="center" vertical="center"/>
    </xf>
    <xf numFmtId="177" fontId="25" fillId="0" borderId="13" xfId="0" applyNumberFormat="1" applyFont="1" applyBorder="1" applyAlignment="1">
      <alignment horizontal="center" vertical="center"/>
    </xf>
    <xf numFmtId="14" fontId="25" fillId="0" borderId="13" xfId="0" applyNumberFormat="1" applyFont="1" applyFill="1" applyBorder="1" applyAlignment="1">
      <alignment horizontal="center" vertical="center"/>
    </xf>
    <xf numFmtId="177" fontId="25" fillId="0" borderId="13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14" fontId="25" fillId="0" borderId="12" xfId="0" applyNumberFormat="1" applyFont="1" applyFill="1" applyBorder="1" applyAlignment="1">
      <alignment horizontal="center" vertical="center"/>
    </xf>
    <xf numFmtId="14" fontId="25" fillId="0" borderId="13" xfId="0" applyNumberFormat="1" applyFont="1" applyFill="1" applyBorder="1" applyAlignment="1">
      <alignment horizontal="center" vertical="center"/>
    </xf>
    <xf numFmtId="177" fontId="25" fillId="0" borderId="12" xfId="0" applyNumberFormat="1" applyFont="1" applyBorder="1" applyAlignment="1">
      <alignment horizontal="center" vertical="center"/>
    </xf>
    <xf numFmtId="177" fontId="25" fillId="0" borderId="13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/>
    </xf>
    <xf numFmtId="177" fontId="25" fillId="0" borderId="12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177" fontId="25" fillId="33" borderId="10" xfId="0" applyNumberFormat="1" applyFont="1" applyFill="1" applyBorder="1" applyAlignment="1">
      <alignment horizontal="right" vertical="center"/>
    </xf>
    <xf numFmtId="176" fontId="25" fillId="33" borderId="10" xfId="0" applyNumberFormat="1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0" fontId="25" fillId="33" borderId="10" xfId="0" applyFont="1" applyFill="1" applyBorder="1" applyAlignment="1">
      <alignment horizontal="right" vertical="center"/>
    </xf>
    <xf numFmtId="178" fontId="25" fillId="33" borderId="10" xfId="0" applyNumberFormat="1" applyFont="1" applyFill="1" applyBorder="1" applyAlignment="1">
      <alignment horizontal="right" vertical="center"/>
    </xf>
    <xf numFmtId="0" fontId="29" fillId="0" borderId="10" xfId="0" applyFont="1" applyBorder="1">
      <alignment vertical="center"/>
    </xf>
    <xf numFmtId="0" fontId="25" fillId="0" borderId="1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16531</xdr:colOff>
      <xdr:row>53</xdr:row>
      <xdr:rowOff>15240</xdr:rowOff>
    </xdr:from>
    <xdr:to>
      <xdr:col>2</xdr:col>
      <xdr:colOff>15240</xdr:colOff>
      <xdr:row>54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3271" y="28719780"/>
          <a:ext cx="2498069" cy="1379220"/>
        </a:xfrm>
        <a:prstGeom prst="rect">
          <a:avLst/>
        </a:prstGeom>
      </xdr:spPr>
    </xdr:pic>
    <xdr:clientData/>
  </xdr:twoCellAnchor>
  <xdr:twoCellAnchor editAs="oneCell">
    <xdr:from>
      <xdr:col>3</xdr:col>
      <xdr:colOff>214872</xdr:colOff>
      <xdr:row>55</xdr:row>
      <xdr:rowOff>0</xdr:rowOff>
    </xdr:from>
    <xdr:to>
      <xdr:col>3</xdr:col>
      <xdr:colOff>2483482</xdr:colOff>
      <xdr:row>55</xdr:row>
      <xdr:rowOff>1388001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53572" y="31493460"/>
          <a:ext cx="2268610" cy="1388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workbookViewId="0">
      <selection activeCell="D8" sqref="D8:D9"/>
    </sheetView>
  </sheetViews>
  <sheetFormatPr defaultColWidth="9" defaultRowHeight="15.6"/>
  <cols>
    <col min="1" max="1" width="7.69921875" style="5" customWidth="1"/>
    <col min="2" max="2" width="32.796875" style="9" customWidth="1"/>
    <col min="3" max="3" width="23" style="10" customWidth="1"/>
    <col min="4" max="4" width="32.796875" style="5" customWidth="1"/>
    <col min="5" max="16384" width="9" style="5"/>
  </cols>
  <sheetData>
    <row r="1" spans="1:4" s="1" customFormat="1" ht="19.8" customHeight="1">
      <c r="A1" s="44" t="s">
        <v>4</v>
      </c>
      <c r="B1" s="45"/>
      <c r="C1" s="45"/>
      <c r="D1" s="45"/>
    </row>
    <row r="2" spans="1:4" s="4" customFormat="1" ht="15" customHeight="1">
      <c r="A2" s="2" t="s">
        <v>3</v>
      </c>
      <c r="B2" s="3"/>
      <c r="C2" s="3"/>
      <c r="D2" s="3"/>
    </row>
    <row r="3" spans="1:4" ht="18" customHeight="1">
      <c r="A3" s="16" t="s">
        <v>6</v>
      </c>
      <c r="B3" s="11" t="s">
        <v>40</v>
      </c>
      <c r="C3" s="11" t="s">
        <v>7</v>
      </c>
      <c r="D3" s="11" t="s">
        <v>41</v>
      </c>
    </row>
    <row r="4" spans="1:4" ht="18" customHeight="1">
      <c r="A4" s="16" t="s">
        <v>8</v>
      </c>
      <c r="B4" s="11" t="s">
        <v>46</v>
      </c>
      <c r="C4" s="11" t="s">
        <v>9</v>
      </c>
      <c r="D4" s="12">
        <v>29.4</v>
      </c>
    </row>
    <row r="5" spans="1:4" ht="18" customHeight="1">
      <c r="A5" s="16" t="s">
        <v>10</v>
      </c>
      <c r="B5" s="11" t="s">
        <v>55</v>
      </c>
      <c r="C5" s="11" t="s">
        <v>11</v>
      </c>
      <c r="D5" s="13">
        <v>269.3</v>
      </c>
    </row>
    <row r="6" spans="1:4" ht="18" customHeight="1">
      <c r="A6" s="16" t="s">
        <v>12</v>
      </c>
      <c r="B6" s="11" t="s">
        <v>47</v>
      </c>
      <c r="C6" s="11" t="s">
        <v>13</v>
      </c>
      <c r="D6" s="12" t="s">
        <v>57</v>
      </c>
    </row>
    <row r="7" spans="1:4" ht="18" customHeight="1">
      <c r="A7" s="16" t="s">
        <v>14</v>
      </c>
      <c r="B7" s="12" t="s">
        <v>56</v>
      </c>
      <c r="C7" s="11" t="s">
        <v>18</v>
      </c>
      <c r="D7" s="12"/>
    </row>
    <row r="8" spans="1:4" ht="18" customHeight="1">
      <c r="A8" s="17" t="s">
        <v>15</v>
      </c>
      <c r="B8" s="14" t="s">
        <v>50</v>
      </c>
      <c r="C8" s="48" t="s">
        <v>35</v>
      </c>
      <c r="D8" s="46" t="s">
        <v>58</v>
      </c>
    </row>
    <row r="9" spans="1:4" s="1" customFormat="1" ht="19.5" customHeight="1">
      <c r="A9" s="2" t="s">
        <v>16</v>
      </c>
      <c r="B9" s="15"/>
      <c r="C9" s="47"/>
      <c r="D9" s="47"/>
    </row>
    <row r="10" spans="1:4" s="6" customFormat="1" ht="16.5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6" customFormat="1" ht="16.5" customHeight="1">
      <c r="A11" s="7">
        <v>1</v>
      </c>
      <c r="B11" s="57">
        <v>2.2400000000000002</v>
      </c>
      <c r="C11" s="57">
        <v>1.1359999999999999</v>
      </c>
      <c r="D11" s="8" t="e">
        <f>C11/D$7</f>
        <v>#DIV/0!</v>
      </c>
    </row>
    <row r="12" spans="1:4" s="6" customFormat="1" ht="16.5" customHeight="1">
      <c r="A12" s="7">
        <v>2</v>
      </c>
      <c r="B12" s="57">
        <v>2.25</v>
      </c>
      <c r="C12" s="57">
        <v>1.127</v>
      </c>
      <c r="D12" s="8" t="e">
        <f t="shared" ref="D12:D45" si="0">C12/D$7</f>
        <v>#DIV/0!</v>
      </c>
    </row>
    <row r="13" spans="1:4" s="6" customFormat="1" ht="16.5" customHeight="1">
      <c r="A13" s="7">
        <v>3</v>
      </c>
      <c r="B13" s="57">
        <v>2.25</v>
      </c>
      <c r="C13" s="57">
        <v>1.0589999999999999</v>
      </c>
      <c r="D13" s="8" t="e">
        <f t="shared" si="0"/>
        <v>#DIV/0!</v>
      </c>
    </row>
    <row r="14" spans="1:4" s="6" customFormat="1" ht="16.5" customHeight="1">
      <c r="A14" s="7">
        <v>4</v>
      </c>
      <c r="B14" s="57">
        <v>2.2400000000000002</v>
      </c>
      <c r="C14" s="57">
        <v>1.141</v>
      </c>
      <c r="D14" s="8" t="e">
        <f t="shared" si="0"/>
        <v>#DIV/0!</v>
      </c>
    </row>
    <row r="15" spans="1:4" s="6" customFormat="1" ht="16.5" customHeight="1">
      <c r="A15" s="7">
        <v>5</v>
      </c>
      <c r="B15" s="57">
        <v>2.23</v>
      </c>
      <c r="C15" s="57">
        <v>1.107</v>
      </c>
      <c r="D15" s="8" t="e">
        <f t="shared" si="0"/>
        <v>#DIV/0!</v>
      </c>
    </row>
    <row r="16" spans="1:4" s="6" customFormat="1" ht="16.5" customHeight="1">
      <c r="A16" s="7">
        <v>6</v>
      </c>
      <c r="B16" s="57">
        <v>2.2400000000000002</v>
      </c>
      <c r="C16" s="57">
        <v>1.085</v>
      </c>
      <c r="D16" s="8" t="e">
        <f t="shared" si="0"/>
        <v>#DIV/0!</v>
      </c>
    </row>
    <row r="17" spans="1:4" s="6" customFormat="1" ht="16.5" customHeight="1">
      <c r="A17" s="7">
        <v>7</v>
      </c>
      <c r="B17" s="57">
        <v>2.2400000000000002</v>
      </c>
      <c r="C17" s="57">
        <v>1.087</v>
      </c>
      <c r="D17" s="8" t="e">
        <f t="shared" si="0"/>
        <v>#DIV/0!</v>
      </c>
    </row>
    <row r="18" spans="1:4" s="6" customFormat="1" ht="16.5" customHeight="1">
      <c r="A18" s="7">
        <v>8</v>
      </c>
      <c r="B18" s="57">
        <v>2.2400000000000002</v>
      </c>
      <c r="C18" s="57">
        <v>1.1359999999999999</v>
      </c>
      <c r="D18" s="8" t="e">
        <f t="shared" si="0"/>
        <v>#DIV/0!</v>
      </c>
    </row>
    <row r="19" spans="1:4" s="6" customFormat="1" ht="16.5" customHeight="1">
      <c r="A19" s="7">
        <v>9</v>
      </c>
      <c r="B19" s="57">
        <v>2.25</v>
      </c>
      <c r="C19" s="57">
        <v>1.1519999999999999</v>
      </c>
      <c r="D19" s="8" t="e">
        <f t="shared" si="0"/>
        <v>#DIV/0!</v>
      </c>
    </row>
    <row r="20" spans="1:4" ht="16.5" customHeight="1">
      <c r="A20" s="7">
        <v>10</v>
      </c>
      <c r="B20" s="57">
        <v>2.25</v>
      </c>
      <c r="C20" s="57">
        <v>1.085</v>
      </c>
      <c r="D20" s="8" t="e">
        <f t="shared" si="0"/>
        <v>#DIV/0!</v>
      </c>
    </row>
    <row r="21" spans="1:4" ht="16.5" customHeight="1">
      <c r="A21" s="7">
        <v>11</v>
      </c>
      <c r="B21" s="57">
        <v>2.2400000000000002</v>
      </c>
      <c r="C21" s="57">
        <v>1.0529999999999999</v>
      </c>
      <c r="D21" s="8" t="e">
        <f t="shared" si="0"/>
        <v>#DIV/0!</v>
      </c>
    </row>
    <row r="22" spans="1:4" ht="16.5" customHeight="1">
      <c r="A22" s="7">
        <v>12</v>
      </c>
      <c r="B22" s="57">
        <v>2.25</v>
      </c>
      <c r="C22" s="57">
        <v>1.125</v>
      </c>
      <c r="D22" s="8" t="e">
        <f t="shared" si="0"/>
        <v>#DIV/0!</v>
      </c>
    </row>
    <row r="23" spans="1:4" ht="16.5" customHeight="1">
      <c r="A23" s="7">
        <v>13</v>
      </c>
      <c r="B23" s="57">
        <v>2.2400000000000002</v>
      </c>
      <c r="C23" s="57">
        <v>1.1080000000000001</v>
      </c>
      <c r="D23" s="8" t="e">
        <f t="shared" si="0"/>
        <v>#DIV/0!</v>
      </c>
    </row>
    <row r="24" spans="1:4" ht="16.5" customHeight="1">
      <c r="A24" s="7">
        <v>14</v>
      </c>
      <c r="B24" s="57">
        <v>2.25</v>
      </c>
      <c r="C24" s="57">
        <v>1.0980000000000001</v>
      </c>
      <c r="D24" s="8" t="e">
        <f t="shared" si="0"/>
        <v>#DIV/0!</v>
      </c>
    </row>
    <row r="25" spans="1:4" ht="16.5" customHeight="1">
      <c r="A25" s="7">
        <v>15</v>
      </c>
      <c r="B25" s="57">
        <v>2.25</v>
      </c>
      <c r="C25" s="57">
        <v>1.1259999999999999</v>
      </c>
      <c r="D25" s="8" t="e">
        <f t="shared" si="0"/>
        <v>#DIV/0!</v>
      </c>
    </row>
    <row r="26" spans="1:4" ht="16.5" customHeight="1">
      <c r="A26" s="7">
        <v>16</v>
      </c>
      <c r="B26" s="57">
        <v>2.25</v>
      </c>
      <c r="C26" s="57">
        <v>1.1100000000000001</v>
      </c>
      <c r="D26" s="8" t="e">
        <f t="shared" si="0"/>
        <v>#DIV/0!</v>
      </c>
    </row>
    <row r="27" spans="1:4" ht="16.5" customHeight="1">
      <c r="A27" s="7">
        <v>17</v>
      </c>
      <c r="B27" s="57">
        <v>2.2400000000000002</v>
      </c>
      <c r="C27" s="57">
        <v>1.109</v>
      </c>
      <c r="D27" s="8" t="e">
        <f t="shared" si="0"/>
        <v>#DIV/0!</v>
      </c>
    </row>
    <row r="28" spans="1:4" ht="16.5" customHeight="1">
      <c r="A28" s="7">
        <v>18</v>
      </c>
      <c r="B28" s="57">
        <v>2.2400000000000002</v>
      </c>
      <c r="C28" s="57">
        <v>1.071</v>
      </c>
      <c r="D28" s="8" t="e">
        <f t="shared" si="0"/>
        <v>#DIV/0!</v>
      </c>
    </row>
    <row r="29" spans="1:4" ht="16.5" customHeight="1">
      <c r="A29" s="7">
        <v>19</v>
      </c>
      <c r="B29" s="57">
        <v>2.2400000000000002</v>
      </c>
      <c r="C29" s="57">
        <v>1.155</v>
      </c>
      <c r="D29" s="8" t="e">
        <f t="shared" si="0"/>
        <v>#DIV/0!</v>
      </c>
    </row>
    <row r="30" spans="1:4" ht="16.5" customHeight="1">
      <c r="A30" s="7">
        <v>20</v>
      </c>
      <c r="B30" s="57">
        <v>2.2400000000000002</v>
      </c>
      <c r="C30" s="57">
        <v>1.1419999999999999</v>
      </c>
      <c r="D30" s="8" t="e">
        <f t="shared" si="0"/>
        <v>#DIV/0!</v>
      </c>
    </row>
    <row r="31" spans="1:4" ht="16.5" customHeight="1">
      <c r="A31" s="7">
        <v>21</v>
      </c>
      <c r="B31" s="57">
        <v>2.2400000000000002</v>
      </c>
      <c r="C31" s="57">
        <v>1.048</v>
      </c>
      <c r="D31" s="8" t="e">
        <f t="shared" si="0"/>
        <v>#DIV/0!</v>
      </c>
    </row>
    <row r="32" spans="1:4" ht="16.5" customHeight="1">
      <c r="A32" s="7">
        <v>22</v>
      </c>
      <c r="B32" s="57">
        <v>2.2400000000000002</v>
      </c>
      <c r="C32" s="57">
        <v>1.0669999999999999</v>
      </c>
      <c r="D32" s="8" t="e">
        <f t="shared" si="0"/>
        <v>#DIV/0!</v>
      </c>
    </row>
    <row r="33" spans="1:4" ht="16.5" customHeight="1">
      <c r="A33" s="7">
        <v>23</v>
      </c>
      <c r="B33" s="57">
        <v>2.25</v>
      </c>
      <c r="C33" s="57">
        <v>1.1040000000000001</v>
      </c>
      <c r="D33" s="8" t="e">
        <f t="shared" si="0"/>
        <v>#DIV/0!</v>
      </c>
    </row>
    <row r="34" spans="1:4" ht="16.5" customHeight="1">
      <c r="A34" s="7">
        <v>24</v>
      </c>
      <c r="B34" s="57">
        <v>2.25</v>
      </c>
      <c r="C34" s="57">
        <v>1.1080000000000001</v>
      </c>
      <c r="D34" s="8" t="e">
        <f t="shared" si="0"/>
        <v>#DIV/0!</v>
      </c>
    </row>
    <row r="35" spans="1:4" ht="16.5" customHeight="1">
      <c r="A35" s="7">
        <v>25</v>
      </c>
      <c r="B35" s="57">
        <v>2.25</v>
      </c>
      <c r="C35" s="57">
        <v>1.091</v>
      </c>
      <c r="D35" s="8" t="e">
        <f t="shared" si="0"/>
        <v>#DIV/0!</v>
      </c>
    </row>
    <row r="36" spans="1:4" ht="16.5" customHeight="1">
      <c r="A36" s="7">
        <v>26</v>
      </c>
      <c r="B36" s="57">
        <v>2.25</v>
      </c>
      <c r="C36" s="57">
        <v>1.08</v>
      </c>
      <c r="D36" s="8" t="e">
        <f t="shared" si="0"/>
        <v>#DIV/0!</v>
      </c>
    </row>
    <row r="37" spans="1:4" ht="16.5" customHeight="1">
      <c r="A37" s="7">
        <v>27</v>
      </c>
      <c r="B37" s="57">
        <v>2.25</v>
      </c>
      <c r="C37" s="57">
        <v>1.0509999999999999</v>
      </c>
      <c r="D37" s="8" t="e">
        <f t="shared" si="0"/>
        <v>#DIV/0!</v>
      </c>
    </row>
    <row r="38" spans="1:4" ht="16.5" customHeight="1">
      <c r="A38" s="7">
        <v>28</v>
      </c>
      <c r="B38" s="57">
        <v>2.25</v>
      </c>
      <c r="C38" s="57">
        <v>1.0640000000000001</v>
      </c>
      <c r="D38" s="8" t="e">
        <f t="shared" si="0"/>
        <v>#DIV/0!</v>
      </c>
    </row>
    <row r="39" spans="1:4" ht="16.5" customHeight="1">
      <c r="A39" s="7">
        <v>29</v>
      </c>
      <c r="B39" s="57">
        <v>2.25</v>
      </c>
      <c r="C39" s="57">
        <v>1.1000000000000001</v>
      </c>
      <c r="D39" s="8" t="e">
        <f t="shared" si="0"/>
        <v>#DIV/0!</v>
      </c>
    </row>
    <row r="40" spans="1:4" ht="16.5" customHeight="1">
      <c r="A40" s="7">
        <v>30</v>
      </c>
      <c r="B40" s="57">
        <v>2.25</v>
      </c>
      <c r="C40" s="57">
        <v>1.0640000000000001</v>
      </c>
      <c r="D40" s="8" t="e">
        <f t="shared" si="0"/>
        <v>#DIV/0!</v>
      </c>
    </row>
    <row r="41" spans="1:4" ht="16.5" customHeight="1">
      <c r="A41" s="7">
        <v>31</v>
      </c>
      <c r="B41" s="57">
        <v>2.2400000000000002</v>
      </c>
      <c r="C41" s="57">
        <v>1.048</v>
      </c>
      <c r="D41" s="8" t="e">
        <f t="shared" si="0"/>
        <v>#DIV/0!</v>
      </c>
    </row>
    <row r="42" spans="1:4" ht="16.5" customHeight="1">
      <c r="A42" s="7">
        <v>32</v>
      </c>
      <c r="B42" s="57">
        <v>2.2400000000000002</v>
      </c>
      <c r="C42" s="57">
        <v>1.147</v>
      </c>
      <c r="D42" s="8" t="e">
        <f t="shared" si="0"/>
        <v>#DIV/0!</v>
      </c>
    </row>
    <row r="43" spans="1:4" ht="16.5" customHeight="1">
      <c r="A43" s="7">
        <v>33</v>
      </c>
      <c r="B43" s="57">
        <v>2.25</v>
      </c>
      <c r="C43" s="57">
        <v>1.175</v>
      </c>
      <c r="D43" s="8" t="e">
        <f t="shared" si="0"/>
        <v>#DIV/0!</v>
      </c>
    </row>
    <row r="44" spans="1:4" ht="16.5" customHeight="1">
      <c r="A44" s="7">
        <v>34</v>
      </c>
      <c r="B44" s="57">
        <v>2.25</v>
      </c>
      <c r="C44" s="57">
        <v>1.099</v>
      </c>
      <c r="D44" s="8" t="e">
        <f t="shared" si="0"/>
        <v>#DIV/0!</v>
      </c>
    </row>
    <row r="45" spans="1:4" ht="16.5" customHeight="1">
      <c r="A45" s="7">
        <v>35</v>
      </c>
      <c r="B45" s="57">
        <v>2.25</v>
      </c>
      <c r="C45" s="57">
        <v>1.0900000000000001</v>
      </c>
      <c r="D45" s="8" t="e">
        <f t="shared" si="0"/>
        <v>#DIV/0!</v>
      </c>
    </row>
    <row r="46" spans="1:4" ht="16.5" customHeight="1">
      <c r="A46" s="21" t="s">
        <v>17</v>
      </c>
      <c r="B46" s="22">
        <f>AVERAGE(B11:B45)</f>
        <v>2.2451428571428576</v>
      </c>
      <c r="C46" s="23">
        <f>AVERAGE(C11:C45)</f>
        <v>1.1013714285714287</v>
      </c>
      <c r="D46" s="24" t="e">
        <f>C46/D7</f>
        <v>#DIV/0!</v>
      </c>
    </row>
    <row r="47" spans="1:4" customFormat="1" ht="17.399999999999999">
      <c r="A47" s="29" t="s">
        <v>19</v>
      </c>
      <c r="B47" s="30" t="s">
        <v>45</v>
      </c>
      <c r="C47" s="31" t="s">
        <v>31</v>
      </c>
      <c r="D47" s="32" t="s">
        <v>21</v>
      </c>
    </row>
    <row r="48" spans="1:4" customFormat="1" ht="17.399999999999999">
      <c r="A48" s="29" t="s">
        <v>22</v>
      </c>
      <c r="B48" s="30" t="s">
        <v>42</v>
      </c>
      <c r="C48" s="31" t="s">
        <v>39</v>
      </c>
      <c r="D48" s="33" t="s">
        <v>21</v>
      </c>
    </row>
    <row r="49" spans="1:4" customFormat="1" ht="17.399999999999999">
      <c r="A49" s="40" t="s">
        <v>36</v>
      </c>
      <c r="B49" s="49" t="s">
        <v>52</v>
      </c>
      <c r="C49" s="31" t="s">
        <v>23</v>
      </c>
      <c r="D49" s="33" t="s">
        <v>21</v>
      </c>
    </row>
    <row r="50" spans="1:4" customFormat="1" ht="17.399999999999999">
      <c r="A50" s="41"/>
      <c r="B50" s="43"/>
      <c r="C50" s="31" t="s">
        <v>38</v>
      </c>
      <c r="D50" s="33" t="s">
        <v>44</v>
      </c>
    </row>
    <row r="51" spans="1:4" customFormat="1" ht="17.399999999999999">
      <c r="A51" s="40" t="s">
        <v>37</v>
      </c>
      <c r="B51" s="42" t="s">
        <v>54</v>
      </c>
      <c r="C51" s="31" t="s">
        <v>24</v>
      </c>
      <c r="D51" s="33" t="s">
        <v>21</v>
      </c>
    </row>
    <row r="52" spans="1:4" customFormat="1" ht="17.399999999999999">
      <c r="A52" s="41"/>
      <c r="B52" s="43"/>
      <c r="C52" s="31" t="s">
        <v>25</v>
      </c>
      <c r="D52" s="33" t="s">
        <v>26</v>
      </c>
    </row>
    <row r="53" spans="1:4" customFormat="1" ht="17.399999999999999">
      <c r="A53" s="34" t="s">
        <v>32</v>
      </c>
      <c r="B53" s="35" t="s">
        <v>53</v>
      </c>
      <c r="C53" s="31" t="s">
        <v>33</v>
      </c>
      <c r="D53" s="33" t="s">
        <v>43</v>
      </c>
    </row>
    <row r="54" spans="1:4" customFormat="1" ht="109.95" customHeight="1">
      <c r="A54" s="26" t="s">
        <v>27</v>
      </c>
      <c r="B54" s="25"/>
      <c r="C54" s="26" t="s">
        <v>28</v>
      </c>
      <c r="D54" s="27"/>
    </row>
    <row r="55" spans="1:4" customFormat="1" ht="109.95" customHeight="1">
      <c r="A55" s="28" t="s">
        <v>29</v>
      </c>
      <c r="B55" s="25"/>
      <c r="C55" s="28" t="s">
        <v>30</v>
      </c>
      <c r="D55" s="26" t="s">
        <v>20</v>
      </c>
    </row>
    <row r="56" spans="1:4" ht="109.95" customHeight="1">
      <c r="A56" s="26" t="s">
        <v>34</v>
      </c>
      <c r="B56" s="38"/>
      <c r="C56" s="39"/>
      <c r="D56" s="39"/>
    </row>
  </sheetData>
  <autoFilter ref="A10:D10"/>
  <mergeCells count="8">
    <mergeCell ref="B56:D56"/>
    <mergeCell ref="A51:A52"/>
    <mergeCell ref="B51:B52"/>
    <mergeCell ref="A1:D1"/>
    <mergeCell ref="D8:D9"/>
    <mergeCell ref="C8:C9"/>
    <mergeCell ref="A49:A50"/>
    <mergeCell ref="B49:B5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D16" sqref="D16"/>
    </sheetView>
  </sheetViews>
  <sheetFormatPr defaultColWidth="9" defaultRowHeight="15.6"/>
  <cols>
    <col min="1" max="1" width="7.69921875" style="55" customWidth="1"/>
    <col min="2" max="2" width="32.796875" style="60" customWidth="1"/>
    <col min="3" max="3" width="23" style="61" customWidth="1"/>
    <col min="4" max="4" width="32.796875" style="55" customWidth="1"/>
    <col min="5" max="16384" width="9" style="55"/>
  </cols>
  <sheetData>
    <row r="1" spans="1:4" s="51" customFormat="1" ht="19.8" customHeight="1">
      <c r="A1" s="44" t="s">
        <v>4</v>
      </c>
      <c r="B1" s="45"/>
      <c r="C1" s="45"/>
      <c r="D1" s="45"/>
    </row>
    <row r="2" spans="1:4" s="54" customFormat="1" ht="15" customHeight="1">
      <c r="A2" s="52" t="s">
        <v>3</v>
      </c>
      <c r="B2" s="53"/>
      <c r="C2" s="53"/>
      <c r="D2" s="53"/>
    </row>
    <row r="3" spans="1:4" ht="18" customHeight="1">
      <c r="A3" s="16" t="s">
        <v>6</v>
      </c>
      <c r="B3" s="11" t="s">
        <v>40</v>
      </c>
      <c r="C3" s="11" t="s">
        <v>7</v>
      </c>
      <c r="D3" s="11" t="s">
        <v>41</v>
      </c>
    </row>
    <row r="4" spans="1:4" ht="18" customHeight="1">
      <c r="A4" s="16" t="s">
        <v>8</v>
      </c>
      <c r="B4" s="11" t="s">
        <v>46</v>
      </c>
      <c r="C4" s="11" t="s">
        <v>9</v>
      </c>
      <c r="D4" s="12">
        <v>29.4</v>
      </c>
    </row>
    <row r="5" spans="1:4" ht="18" customHeight="1">
      <c r="A5" s="16" t="s">
        <v>10</v>
      </c>
      <c r="B5" s="11" t="s">
        <v>48</v>
      </c>
      <c r="C5" s="11" t="s">
        <v>11</v>
      </c>
      <c r="D5" s="13">
        <v>121.3</v>
      </c>
    </row>
    <row r="6" spans="1:4" ht="18" customHeight="1">
      <c r="A6" s="16" t="s">
        <v>12</v>
      </c>
      <c r="B6" s="11" t="s">
        <v>47</v>
      </c>
      <c r="C6" s="11" t="s">
        <v>13</v>
      </c>
      <c r="D6" s="12" t="s">
        <v>51</v>
      </c>
    </row>
    <row r="7" spans="1:4" ht="18" customHeight="1">
      <c r="A7" s="16" t="s">
        <v>14</v>
      </c>
      <c r="B7" s="12" t="s">
        <v>49</v>
      </c>
      <c r="C7" s="11" t="s">
        <v>18</v>
      </c>
      <c r="D7" s="12"/>
    </row>
    <row r="8" spans="1:4" ht="18" customHeight="1">
      <c r="A8" s="17" t="s">
        <v>15</v>
      </c>
      <c r="B8" s="14" t="s">
        <v>50</v>
      </c>
      <c r="C8" s="48" t="s">
        <v>35</v>
      </c>
      <c r="D8" s="46" t="s">
        <v>59</v>
      </c>
    </row>
    <row r="9" spans="1:4" s="51" customFormat="1" ht="19.5" customHeight="1">
      <c r="A9" s="52" t="s">
        <v>16</v>
      </c>
      <c r="B9" s="15"/>
      <c r="C9" s="47"/>
      <c r="D9" s="47"/>
    </row>
    <row r="10" spans="1:4" s="56" customFormat="1" ht="16.5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56" customFormat="1" ht="16.5" customHeight="1">
      <c r="A11" s="57">
        <v>1</v>
      </c>
      <c r="B11" s="65">
        <v>2.23</v>
      </c>
      <c r="C11" s="65">
        <v>1.17</v>
      </c>
      <c r="D11" s="8" t="e">
        <f>C11/D$7</f>
        <v>#DIV/0!</v>
      </c>
    </row>
    <row r="12" spans="1:4" s="56" customFormat="1" ht="16.5" customHeight="1">
      <c r="A12" s="57">
        <v>2</v>
      </c>
      <c r="B12" s="65">
        <v>2.2000000000000002</v>
      </c>
      <c r="C12" s="65">
        <v>1.165</v>
      </c>
      <c r="D12" s="8" t="e">
        <f t="shared" ref="D12:D45" si="0">C12/D$7</f>
        <v>#DIV/0!</v>
      </c>
    </row>
    <row r="13" spans="1:4" s="56" customFormat="1" ht="16.5" customHeight="1">
      <c r="A13" s="57">
        <v>3</v>
      </c>
      <c r="B13" s="65">
        <v>2.21</v>
      </c>
      <c r="C13" s="65">
        <v>1.1659999999999999</v>
      </c>
      <c r="D13" s="8" t="e">
        <f t="shared" si="0"/>
        <v>#DIV/0!</v>
      </c>
    </row>
    <row r="14" spans="1:4" s="56" customFormat="1" ht="16.5" customHeight="1">
      <c r="A14" s="57">
        <v>4</v>
      </c>
      <c r="B14" s="65">
        <v>2.21</v>
      </c>
      <c r="C14" s="65">
        <v>1.135</v>
      </c>
      <c r="D14" s="8" t="e">
        <f t="shared" si="0"/>
        <v>#DIV/0!</v>
      </c>
    </row>
    <row r="15" spans="1:4" s="56" customFormat="1" ht="16.5" customHeight="1">
      <c r="A15" s="57">
        <v>5</v>
      </c>
      <c r="B15" s="65">
        <v>2.21</v>
      </c>
      <c r="C15" s="65">
        <v>1.107</v>
      </c>
      <c r="D15" s="8" t="e">
        <f t="shared" si="0"/>
        <v>#DIV/0!</v>
      </c>
    </row>
    <row r="16" spans="1:4" s="56" customFormat="1" ht="16.5" customHeight="1">
      <c r="A16" s="57">
        <v>6</v>
      </c>
      <c r="B16" s="65">
        <v>2.21</v>
      </c>
      <c r="C16" s="65">
        <v>1.155</v>
      </c>
      <c r="D16" s="8" t="e">
        <f t="shared" si="0"/>
        <v>#DIV/0!</v>
      </c>
    </row>
    <row r="17" spans="1:4" s="56" customFormat="1" ht="16.5" customHeight="1">
      <c r="A17" s="57">
        <v>7</v>
      </c>
      <c r="B17" s="65">
        <v>2.21</v>
      </c>
      <c r="C17" s="65">
        <v>1.1200000000000001</v>
      </c>
      <c r="D17" s="8" t="e">
        <f t="shared" si="0"/>
        <v>#DIV/0!</v>
      </c>
    </row>
    <row r="18" spans="1:4" s="56" customFormat="1" ht="16.5" customHeight="1">
      <c r="A18" s="57">
        <v>8</v>
      </c>
      <c r="B18" s="65">
        <v>2.2000000000000002</v>
      </c>
      <c r="C18" s="65">
        <v>1.212</v>
      </c>
      <c r="D18" s="8" t="e">
        <f t="shared" si="0"/>
        <v>#DIV/0!</v>
      </c>
    </row>
    <row r="19" spans="1:4" s="56" customFormat="1" ht="16.5" customHeight="1">
      <c r="A19" s="57">
        <v>9</v>
      </c>
      <c r="B19" s="65">
        <v>2.21</v>
      </c>
      <c r="C19" s="65">
        <v>1.244</v>
      </c>
      <c r="D19" s="8" t="e">
        <f t="shared" si="0"/>
        <v>#DIV/0!</v>
      </c>
    </row>
    <row r="20" spans="1:4" ht="16.5" customHeight="1">
      <c r="A20" s="57">
        <v>10</v>
      </c>
      <c r="B20" s="65">
        <v>2.21</v>
      </c>
      <c r="C20" s="65">
        <v>1.175</v>
      </c>
      <c r="D20" s="8" t="e">
        <f t="shared" si="0"/>
        <v>#DIV/0!</v>
      </c>
    </row>
    <row r="21" spans="1:4" ht="16.5" customHeight="1">
      <c r="A21" s="57">
        <v>11</v>
      </c>
      <c r="B21" s="65">
        <v>2.2000000000000002</v>
      </c>
      <c r="C21" s="65">
        <v>1.198</v>
      </c>
      <c r="D21" s="8" t="e">
        <f t="shared" si="0"/>
        <v>#DIV/0!</v>
      </c>
    </row>
    <row r="22" spans="1:4" ht="16.5" customHeight="1">
      <c r="A22" s="57">
        <v>12</v>
      </c>
      <c r="B22" s="65">
        <v>2.19</v>
      </c>
      <c r="C22" s="65">
        <v>1.1479999999999999</v>
      </c>
      <c r="D22" s="8" t="e">
        <f t="shared" si="0"/>
        <v>#DIV/0!</v>
      </c>
    </row>
    <row r="23" spans="1:4" ht="16.5" customHeight="1">
      <c r="A23" s="57">
        <v>13</v>
      </c>
      <c r="B23" s="65">
        <v>2.2000000000000002</v>
      </c>
      <c r="C23" s="65">
        <v>1.224</v>
      </c>
      <c r="D23" s="8" t="e">
        <f t="shared" si="0"/>
        <v>#DIV/0!</v>
      </c>
    </row>
    <row r="24" spans="1:4" ht="16.5" customHeight="1">
      <c r="A24" s="57">
        <v>14</v>
      </c>
      <c r="B24" s="65">
        <v>2.2000000000000002</v>
      </c>
      <c r="C24" s="65">
        <v>1.2729999999999999</v>
      </c>
      <c r="D24" s="8" t="e">
        <f t="shared" si="0"/>
        <v>#DIV/0!</v>
      </c>
    </row>
    <row r="25" spans="1:4" ht="16.5" customHeight="1">
      <c r="A25" s="57">
        <v>15</v>
      </c>
      <c r="B25" s="65">
        <v>2.19</v>
      </c>
      <c r="C25" s="65">
        <v>1.2330000000000001</v>
      </c>
      <c r="D25" s="8" t="e">
        <f t="shared" si="0"/>
        <v>#DIV/0!</v>
      </c>
    </row>
    <row r="26" spans="1:4" ht="16.5" customHeight="1">
      <c r="A26" s="57">
        <v>16</v>
      </c>
      <c r="B26" s="65">
        <v>2.19</v>
      </c>
      <c r="C26" s="65">
        <v>1.2270000000000001</v>
      </c>
      <c r="D26" s="8" t="e">
        <f t="shared" si="0"/>
        <v>#DIV/0!</v>
      </c>
    </row>
    <row r="27" spans="1:4" ht="16.5" customHeight="1">
      <c r="A27" s="57">
        <v>17</v>
      </c>
      <c r="B27" s="65">
        <v>2.19</v>
      </c>
      <c r="C27" s="65">
        <v>1.1599999999999999</v>
      </c>
      <c r="D27" s="8" t="e">
        <f t="shared" si="0"/>
        <v>#DIV/0!</v>
      </c>
    </row>
    <row r="28" spans="1:4" ht="16.5" customHeight="1">
      <c r="A28" s="57">
        <v>18</v>
      </c>
      <c r="B28" s="65">
        <v>2.2000000000000002</v>
      </c>
      <c r="C28" s="65">
        <v>1.22</v>
      </c>
      <c r="D28" s="8" t="e">
        <f t="shared" si="0"/>
        <v>#DIV/0!</v>
      </c>
    </row>
    <row r="29" spans="1:4" ht="16.5" customHeight="1">
      <c r="A29" s="57">
        <v>19</v>
      </c>
      <c r="B29" s="65">
        <v>2.2000000000000002</v>
      </c>
      <c r="C29" s="65">
        <v>1.175</v>
      </c>
      <c r="D29" s="8" t="e">
        <f t="shared" si="0"/>
        <v>#DIV/0!</v>
      </c>
    </row>
    <row r="30" spans="1:4" ht="16.5" customHeight="1">
      <c r="A30" s="57">
        <v>20</v>
      </c>
      <c r="B30" s="65">
        <v>2.2000000000000002</v>
      </c>
      <c r="C30" s="65">
        <v>1.194</v>
      </c>
      <c r="D30" s="8" t="e">
        <f t="shared" si="0"/>
        <v>#DIV/0!</v>
      </c>
    </row>
    <row r="31" spans="1:4" ht="16.5" customHeight="1">
      <c r="A31" s="57">
        <v>21</v>
      </c>
      <c r="B31" s="65">
        <v>2.2000000000000002</v>
      </c>
      <c r="C31" s="65">
        <v>1.2390000000000001</v>
      </c>
      <c r="D31" s="8" t="e">
        <f t="shared" si="0"/>
        <v>#DIV/0!</v>
      </c>
    </row>
    <row r="32" spans="1:4" ht="16.5" customHeight="1">
      <c r="A32" s="57">
        <v>22</v>
      </c>
      <c r="B32" s="65">
        <v>2.2000000000000002</v>
      </c>
      <c r="C32" s="65">
        <v>1.1879999999999999</v>
      </c>
      <c r="D32" s="8" t="e">
        <f t="shared" si="0"/>
        <v>#DIV/0!</v>
      </c>
    </row>
    <row r="33" spans="1:4" ht="16.5" customHeight="1">
      <c r="A33" s="57">
        <v>23</v>
      </c>
      <c r="B33" s="65">
        <v>2.2000000000000002</v>
      </c>
      <c r="C33" s="65">
        <v>1.224</v>
      </c>
      <c r="D33" s="8" t="e">
        <f t="shared" si="0"/>
        <v>#DIV/0!</v>
      </c>
    </row>
    <row r="34" spans="1:4" ht="16.5" customHeight="1">
      <c r="A34" s="57">
        <v>24</v>
      </c>
      <c r="B34" s="65">
        <v>2.2000000000000002</v>
      </c>
      <c r="C34" s="65">
        <v>1.2150000000000001</v>
      </c>
      <c r="D34" s="8" t="e">
        <f t="shared" si="0"/>
        <v>#DIV/0!</v>
      </c>
    </row>
    <row r="35" spans="1:4" ht="16.5" customHeight="1">
      <c r="A35" s="57">
        <v>25</v>
      </c>
      <c r="B35" s="65">
        <v>2.2000000000000002</v>
      </c>
      <c r="C35" s="65">
        <v>1.17</v>
      </c>
      <c r="D35" s="8" t="e">
        <f t="shared" si="0"/>
        <v>#DIV/0!</v>
      </c>
    </row>
    <row r="36" spans="1:4" ht="16.5" customHeight="1">
      <c r="A36" s="57">
        <v>26</v>
      </c>
      <c r="B36" s="65">
        <v>2.19</v>
      </c>
      <c r="C36" s="65">
        <v>1.17</v>
      </c>
      <c r="D36" s="8" t="e">
        <f t="shared" si="0"/>
        <v>#DIV/0!</v>
      </c>
    </row>
    <row r="37" spans="1:4" ht="16.5" customHeight="1">
      <c r="A37" s="57">
        <v>27</v>
      </c>
      <c r="B37" s="65">
        <v>2.2000000000000002</v>
      </c>
      <c r="C37" s="65">
        <v>1.228</v>
      </c>
      <c r="D37" s="8" t="e">
        <f t="shared" si="0"/>
        <v>#DIV/0!</v>
      </c>
    </row>
    <row r="38" spans="1:4" ht="16.5" customHeight="1">
      <c r="A38" s="57">
        <v>28</v>
      </c>
      <c r="B38" s="65">
        <v>2.2000000000000002</v>
      </c>
      <c r="C38" s="65">
        <v>1.0940000000000001</v>
      </c>
      <c r="D38" s="8" t="e">
        <f t="shared" si="0"/>
        <v>#DIV/0!</v>
      </c>
    </row>
    <row r="39" spans="1:4" ht="16.5" customHeight="1">
      <c r="A39" s="57">
        <v>29</v>
      </c>
      <c r="B39" s="65">
        <v>2.2000000000000002</v>
      </c>
      <c r="C39" s="65">
        <v>1.155</v>
      </c>
      <c r="D39" s="8" t="e">
        <f t="shared" si="0"/>
        <v>#DIV/0!</v>
      </c>
    </row>
    <row r="40" spans="1:4" ht="16.5" customHeight="1">
      <c r="A40" s="57">
        <v>30</v>
      </c>
      <c r="B40" s="65">
        <v>2.2000000000000002</v>
      </c>
      <c r="C40" s="65">
        <v>1.1000000000000001</v>
      </c>
      <c r="D40" s="8" t="e">
        <f t="shared" si="0"/>
        <v>#DIV/0!</v>
      </c>
    </row>
    <row r="41" spans="1:4" ht="16.5" customHeight="1">
      <c r="A41" s="57">
        <v>31</v>
      </c>
      <c r="B41" s="65">
        <v>2.2000000000000002</v>
      </c>
      <c r="C41" s="65">
        <v>1.1299999999999999</v>
      </c>
      <c r="D41" s="8" t="e">
        <f t="shared" si="0"/>
        <v>#DIV/0!</v>
      </c>
    </row>
    <row r="42" spans="1:4" ht="16.5" customHeight="1">
      <c r="A42" s="57">
        <v>32</v>
      </c>
      <c r="B42" s="65">
        <v>2.2200000000000002</v>
      </c>
      <c r="C42" s="65">
        <v>1.141</v>
      </c>
      <c r="D42" s="8" t="e">
        <f t="shared" si="0"/>
        <v>#DIV/0!</v>
      </c>
    </row>
    <row r="43" spans="1:4" ht="16.5" customHeight="1">
      <c r="A43" s="57">
        <v>33</v>
      </c>
      <c r="B43" s="65">
        <v>2.2200000000000002</v>
      </c>
      <c r="C43" s="65">
        <v>1.1639999999999999</v>
      </c>
      <c r="D43" s="8" t="e">
        <f t="shared" si="0"/>
        <v>#DIV/0!</v>
      </c>
    </row>
    <row r="44" spans="1:4" ht="16.5" customHeight="1">
      <c r="A44" s="57">
        <v>34</v>
      </c>
      <c r="B44" s="65">
        <v>2.2000000000000002</v>
      </c>
      <c r="C44" s="65">
        <v>1.1339999999999999</v>
      </c>
      <c r="D44" s="8" t="e">
        <f t="shared" si="0"/>
        <v>#DIV/0!</v>
      </c>
    </row>
    <row r="45" spans="1:4" ht="16.5" customHeight="1">
      <c r="A45" s="57">
        <v>35</v>
      </c>
      <c r="B45" s="65">
        <v>2.2000000000000002</v>
      </c>
      <c r="C45" s="65">
        <v>1.226</v>
      </c>
      <c r="D45" s="8" t="e">
        <f t="shared" si="0"/>
        <v>#DIV/0!</v>
      </c>
    </row>
    <row r="46" spans="1:4" ht="16.5" customHeight="1">
      <c r="A46" s="62" t="s">
        <v>17</v>
      </c>
      <c r="B46" s="58">
        <f>AVERAGE(B11:B45)</f>
        <v>2.2025714285714293</v>
      </c>
      <c r="C46" s="59">
        <f>AVERAGE(C11:C45)</f>
        <v>1.1794000000000002</v>
      </c>
      <c r="D46" s="63" t="e">
        <f>C46/D7</f>
        <v>#DIV/0!</v>
      </c>
    </row>
    <row r="47" spans="1:4" s="50" customFormat="1" ht="17.399999999999999">
      <c r="A47" s="29" t="s">
        <v>19</v>
      </c>
      <c r="B47" s="30" t="s">
        <v>45</v>
      </c>
      <c r="C47" s="31" t="s">
        <v>31</v>
      </c>
      <c r="D47" s="32" t="s">
        <v>21</v>
      </c>
    </row>
    <row r="48" spans="1:4" s="50" customFormat="1" ht="17.399999999999999">
      <c r="A48" s="29" t="s">
        <v>22</v>
      </c>
      <c r="B48" s="30" t="s">
        <v>42</v>
      </c>
      <c r="C48" s="31" t="s">
        <v>39</v>
      </c>
      <c r="D48" s="33" t="s">
        <v>21</v>
      </c>
    </row>
    <row r="49" spans="1:4" s="50" customFormat="1" ht="17.399999999999999">
      <c r="A49" s="40" t="s">
        <v>36</v>
      </c>
      <c r="B49" s="49" t="s">
        <v>52</v>
      </c>
      <c r="C49" s="31" t="s">
        <v>23</v>
      </c>
      <c r="D49" s="33" t="s">
        <v>21</v>
      </c>
    </row>
    <row r="50" spans="1:4" s="50" customFormat="1" ht="17.399999999999999">
      <c r="A50" s="41"/>
      <c r="B50" s="43"/>
      <c r="C50" s="31" t="s">
        <v>38</v>
      </c>
      <c r="D50" s="33" t="s">
        <v>20</v>
      </c>
    </row>
    <row r="51" spans="1:4" s="50" customFormat="1" ht="17.399999999999999">
      <c r="A51" s="40" t="s">
        <v>35</v>
      </c>
      <c r="B51" s="42" t="s">
        <v>54</v>
      </c>
      <c r="C51" s="31" t="s">
        <v>24</v>
      </c>
      <c r="D51" s="33" t="s">
        <v>21</v>
      </c>
    </row>
    <row r="52" spans="1:4" s="50" customFormat="1" ht="17.399999999999999">
      <c r="A52" s="41"/>
      <c r="B52" s="43"/>
      <c r="C52" s="31" t="s">
        <v>25</v>
      </c>
      <c r="D52" s="33" t="s">
        <v>26</v>
      </c>
    </row>
    <row r="53" spans="1:4" s="50" customFormat="1" ht="17.399999999999999">
      <c r="A53" s="36" t="s">
        <v>32</v>
      </c>
      <c r="B53" s="37" t="s">
        <v>53</v>
      </c>
      <c r="C53" s="31" t="s">
        <v>33</v>
      </c>
      <c r="D53" s="33" t="s">
        <v>43</v>
      </c>
    </row>
    <row r="54" spans="1:4" s="50" customFormat="1" ht="109.95" customHeight="1">
      <c r="A54" s="26" t="s">
        <v>27</v>
      </c>
      <c r="B54" s="25"/>
      <c r="C54" s="26" t="s">
        <v>28</v>
      </c>
      <c r="D54" s="64"/>
    </row>
    <row r="55" spans="1:4" s="50" customFormat="1" ht="109.95" customHeight="1">
      <c r="A55" s="28" t="s">
        <v>29</v>
      </c>
      <c r="B55" s="25"/>
      <c r="C55" s="28" t="s">
        <v>30</v>
      </c>
      <c r="D55" s="26" t="s">
        <v>20</v>
      </c>
    </row>
    <row r="56" spans="1:4" ht="109.95" customHeight="1">
      <c r="A56" s="26" t="s">
        <v>34</v>
      </c>
      <c r="B56" s="38"/>
      <c r="C56" s="39"/>
      <c r="D56" s="39"/>
    </row>
  </sheetData>
  <mergeCells count="8">
    <mergeCell ref="B56:D56"/>
    <mergeCell ref="A1:D1"/>
    <mergeCell ref="C8:C9"/>
    <mergeCell ref="D8:D9"/>
    <mergeCell ref="A49:A50"/>
    <mergeCell ref="B49:B50"/>
    <mergeCell ref="A51:A52"/>
    <mergeCell ref="B51:B5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.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2022-11-08T04:07:50Z</dcterms:modified>
</cp:coreProperties>
</file>