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115 경남은행본점\"/>
    </mc:Choice>
  </mc:AlternateContent>
  <bookViews>
    <workbookView xWindow="600" yWindow="135" windowWidth="19395" windowHeight="8280" activeTab="4"/>
  </bookViews>
  <sheets>
    <sheet name="정류기용" sheetId="1" r:id="rId1"/>
    <sheet name="UPS1호기" sheetId="3" r:id="rId2"/>
    <sheet name="UPS2호기" sheetId="4" r:id="rId3"/>
    <sheet name="건물용" sheetId="5" r:id="rId4"/>
    <sheet name="영업부" sheetId="6" r:id="rId5"/>
    <sheet name="발전기1" sheetId="7" r:id="rId6"/>
    <sheet name="발전기2" sheetId="8" r:id="rId7"/>
  </sheets>
  <definedNames>
    <definedName name="_xlnm._FilterDatabase" localSheetId="1" hidden="1">UPS1호기!$A$3:$J$183</definedName>
    <definedName name="_xlnm._FilterDatabase" localSheetId="2" hidden="1">UPS2호기!$A$3:$J$183</definedName>
    <definedName name="_xlnm._FilterDatabase" localSheetId="3" hidden="1">건물용!$A$3:$J$23</definedName>
    <definedName name="_xlnm._FilterDatabase" localSheetId="5" hidden="1">발전기1!$A$3:$J$6</definedName>
    <definedName name="_xlnm._FilterDatabase" localSheetId="6" hidden="1">발전기2!$A$3:$J$7</definedName>
    <definedName name="_xlnm._FilterDatabase" localSheetId="4" hidden="1">영업부!$A$3:$J$23</definedName>
    <definedName name="_xlnm._FilterDatabase" localSheetId="0" hidden="1">정류기용!$A$3:$J$58</definedName>
  </definedNames>
  <calcPr calcId="162913"/>
</workbook>
</file>

<file path=xl/calcChain.xml><?xml version="1.0" encoding="utf-8"?>
<calcChain xmlns="http://schemas.openxmlformats.org/spreadsheetml/2006/main">
  <c r="J61" i="1" l="1"/>
  <c r="J60" i="1"/>
  <c r="J59" i="1"/>
  <c r="F61" i="1"/>
  <c r="F60" i="1"/>
  <c r="F59" i="1"/>
  <c r="E61" i="1"/>
  <c r="E60" i="1"/>
  <c r="E59" i="1"/>
  <c r="J26" i="6"/>
  <c r="F26" i="6"/>
  <c r="E26" i="6"/>
  <c r="J25" i="6"/>
  <c r="F25" i="6"/>
  <c r="E25" i="6"/>
  <c r="J24" i="6"/>
  <c r="F24" i="6"/>
  <c r="E24" i="6"/>
  <c r="J26" i="5"/>
  <c r="J25" i="5"/>
  <c r="J24" i="5"/>
  <c r="F26" i="5"/>
  <c r="F25" i="5"/>
  <c r="F24" i="5"/>
  <c r="E26" i="5"/>
  <c r="E25" i="5"/>
  <c r="E24" i="5"/>
  <c r="J186" i="4"/>
  <c r="G186" i="4"/>
  <c r="F186" i="4"/>
  <c r="E186" i="4"/>
  <c r="J185" i="4"/>
  <c r="G185" i="4"/>
  <c r="F185" i="4"/>
  <c r="E185" i="4"/>
  <c r="J184" i="4"/>
  <c r="G184" i="4"/>
  <c r="F184" i="4"/>
  <c r="E184" i="4"/>
  <c r="F184" i="3"/>
  <c r="J186" i="3"/>
  <c r="G186" i="3"/>
  <c r="F186" i="3"/>
  <c r="E186" i="3"/>
  <c r="J185" i="3"/>
  <c r="G185" i="3"/>
  <c r="F185" i="3"/>
  <c r="E185" i="3"/>
  <c r="J184" i="3"/>
  <c r="G184" i="3"/>
  <c r="E184" i="3"/>
  <c r="J7" i="7" l="1"/>
  <c r="J7" i="8" l="1"/>
  <c r="J6" i="8"/>
  <c r="J5" i="8"/>
  <c r="J4" i="8"/>
  <c r="J6" i="7"/>
  <c r="J5" i="7"/>
  <c r="J4" i="7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5" i="5"/>
  <c r="J4" i="5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" i="1"/>
  <c r="J4" i="1"/>
</calcChain>
</file>

<file path=xl/sharedStrings.xml><?xml version="1.0" encoding="utf-8"?>
<sst xmlns="http://schemas.openxmlformats.org/spreadsheetml/2006/main" count="1252" uniqueCount="69">
  <si>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</si>
  <si>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</si>
  <si>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</si>
  <si>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</si>
  <si>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</si>
  <si>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</si>
  <si>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</si>
  <si>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</si>
  <si>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</si>
  <si>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</si>
  <si>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</si>
  <si>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</si>
  <si>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</si>
  <si>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</si>
  <si>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</si>
  <si>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</si>
  <si>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</si>
  <si>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</si>
  <si>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설치 일자</t>
    <phoneticPr fontId="19" type="noConversion"/>
  </si>
  <si>
    <t>화재 예방
점검 현황</t>
    <phoneticPr fontId="19" type="noConversion"/>
  </si>
  <si>
    <t>설치 상태</t>
    <phoneticPr fontId="19" type="noConversion"/>
  </si>
  <si>
    <t>양 호</t>
    <phoneticPr fontId="19" type="noConversion"/>
  </si>
  <si>
    <t>누액발생 유무</t>
    <phoneticPr fontId="19" type="noConversion"/>
  </si>
  <si>
    <t>양 호</t>
    <phoneticPr fontId="19" type="noConversion"/>
  </si>
  <si>
    <t>점검 내용</t>
    <phoneticPr fontId="19" type="noConversion"/>
  </si>
  <si>
    <t>볼트체결 상태</t>
    <phoneticPr fontId="19" type="noConversion"/>
  </si>
  <si>
    <t>연결케이블 상태</t>
    <phoneticPr fontId="19" type="noConversion"/>
  </si>
  <si>
    <t>양 호</t>
    <phoneticPr fontId="19" type="noConversion"/>
  </si>
  <si>
    <t>메인케이블 상태</t>
    <phoneticPr fontId="19" type="noConversion"/>
  </si>
  <si>
    <t>조치사항</t>
    <phoneticPr fontId="19" type="noConversion"/>
  </si>
  <si>
    <t>온도 관리</t>
    <phoneticPr fontId="19" type="noConversion"/>
  </si>
  <si>
    <t>양 호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</si>
  <si>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</si>
  <si>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</si>
  <si>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</si>
  <si>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경남은행 본점</t>
    <phoneticPr fontId="19" type="noConversion"/>
  </si>
  <si>
    <t>PS400</t>
    <phoneticPr fontId="19" type="noConversion"/>
  </si>
  <si>
    <t>2013.10.18</t>
    <phoneticPr fontId="19" type="noConversion"/>
  </si>
  <si>
    <t>정류기용</t>
    <phoneticPr fontId="19" type="noConversion"/>
  </si>
  <si>
    <t>PS400</t>
    <phoneticPr fontId="19" type="noConversion"/>
  </si>
  <si>
    <t>2018.08.24</t>
    <phoneticPr fontId="19" type="noConversion"/>
  </si>
  <si>
    <t>PS400</t>
    <phoneticPr fontId="19" type="noConversion"/>
  </si>
  <si>
    <t>2019.08.07</t>
    <phoneticPr fontId="19" type="noConversion"/>
  </si>
  <si>
    <t>LM120-12E</t>
    <phoneticPr fontId="19" type="noConversion"/>
  </si>
  <si>
    <t>FB200</t>
    <phoneticPr fontId="19" type="noConversion"/>
  </si>
  <si>
    <t>건물용 비상전원</t>
    <phoneticPr fontId="19" type="noConversion"/>
  </si>
  <si>
    <t>영업부 비상전원</t>
    <phoneticPr fontId="19" type="noConversion"/>
  </si>
  <si>
    <t>발전기 1호기</t>
  </si>
  <si>
    <t>발전기 1호기</t>
    <phoneticPr fontId="19" type="noConversion"/>
  </si>
  <si>
    <t>발전기 2호기</t>
    <phoneticPr fontId="19" type="noConversion"/>
  </si>
  <si>
    <t>1. 전체적으로 제품 상태는 양호함 
2. 2단 2열로 큐비클에  설치 운용중임</t>
    <phoneticPr fontId="19" type="noConversion"/>
  </si>
  <si>
    <t>1.  기대수명종료 도래 제품으로 신품교체 권유 함</t>
    <phoneticPr fontId="19" type="noConversion"/>
  </si>
  <si>
    <t>1.  이상없음 안내</t>
    <phoneticPr fontId="19" type="noConversion"/>
  </si>
  <si>
    <t>1. 전체적으로 제품 상태는 양호함 
2. 2단 1열로 큐비클에  설치 운용중임</t>
    <phoneticPr fontId="19" type="noConversion"/>
  </si>
  <si>
    <t>1. 전체적으로 제품 상태는 양호함 
2. 1단 2열로 큐비클에  설치 운용중임</t>
    <phoneticPr fontId="19" type="noConversion"/>
  </si>
  <si>
    <t>1. 전체적으로 제품 상태는 양호함 
2. 1단 2열로 큐비클에  설치 운용중임</t>
    <phoneticPr fontId="19" type="noConversion"/>
  </si>
  <si>
    <t>BS</t>
    <phoneticPr fontId="19" type="noConversion"/>
  </si>
  <si>
    <t>.</t>
    <phoneticPr fontId="19" type="noConversion"/>
  </si>
  <si>
    <t>2021.03.24</t>
    <phoneticPr fontId="19" type="noConversion"/>
  </si>
  <si>
    <t>2021.01.19</t>
    <phoneticPr fontId="19" type="noConversion"/>
  </si>
  <si>
    <t>2022.12.23</t>
    <phoneticPr fontId="19" type="noConversion"/>
  </si>
  <si>
    <t>평균</t>
  </si>
  <si>
    <t>최대값</t>
  </si>
  <si>
    <t>최소값</t>
  </si>
  <si>
    <t>전산용 UPS1호기</t>
  </si>
  <si>
    <t>전산용 UPS1호기</t>
    <phoneticPr fontId="19" type="noConversion"/>
  </si>
  <si>
    <t>전산용 UPS2</t>
  </si>
  <si>
    <t>전산용 UPS2</t>
    <phoneticPr fontId="19" type="noConversion"/>
  </si>
  <si>
    <t>1. 산업용 전지 필드 BS강화 활동 차원에서 점검 진행
2. 제품 사요 기간 : 10개월
3 .충전 전압 및 내부 저항 : 이상없음
4. 리플 전류 과다로 인한 정류기 점검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</si>
</sst>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0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21" fillId="0" borderId="10" xfId="0" applyFont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0" borderId="15" xfId="42" applyBorder="1" applyAlignment="1">
      <alignment horizontal="center" vertical="center"/>
    </xf>
    <xf numFmtId="177" fontId="20" fillId="0" borderId="16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178" fontId="18" fillId="0" borderId="15" xfId="42" applyNumberFormat="1" applyBorder="1" applyAlignment="1">
      <alignment horizontal="center" vertical="center"/>
    </xf>
    <xf numFmtId="177" fontId="20" fillId="0" borderId="15" xfId="0" applyNumberFormat="1" applyFont="1" applyBorder="1" applyAlignment="1">
      <alignment horizontal="center" vertical="center"/>
    </xf>
    <xf numFmtId="9" fontId="20" fillId="0" borderId="16" xfId="43" applyFont="1" applyFill="1" applyBorder="1" applyAlignment="1">
      <alignment horizontal="center" vertical="center"/>
    </xf>
    <xf numFmtId="179" fontId="23" fillId="0" borderId="14" xfId="0" applyNumberFormat="1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1" fillId="0" borderId="17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176" fontId="22" fillId="0" borderId="14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>
      <alignment horizontal="center" vertical="center"/>
    </xf>
    <xf numFmtId="176" fontId="22" fillId="0" borderId="16" xfId="0" applyNumberFormat="1" applyFont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1" fillId="0" borderId="1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1" fillId="0" borderId="18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18" fillId="0" borderId="14" xfId="42" applyNumberFormat="1" applyBorder="1" applyAlignment="1">
      <alignment horizontal="center" vertical="center"/>
    </xf>
    <xf numFmtId="14" fontId="18" fillId="0" borderId="15" xfId="42" applyNumberFormat="1" applyBorder="1" applyAlignment="1">
      <alignment horizontal="center" vertical="center"/>
    </xf>
    <xf numFmtId="14" fontId="18" fillId="0" borderId="12" xfId="42" applyNumberFormat="1" applyBorder="1" applyAlignment="1">
      <alignment horizontal="center" vertical="center" wrapText="1"/>
    </xf>
    <xf numFmtId="14" fontId="18" fillId="0" borderId="13" xfId="42" applyNumberFormat="1" applyBorder="1" applyAlignment="1">
      <alignment horizontal="center" vertical="center" wrapText="1"/>
    </xf>
    <xf numFmtId="0" fontId="0" fillId="0" borderId="14" xfId="0" applyFill="1" applyBorder="1" applyAlignment="1">
      <alignment horizontal="left" vertical="center" wrapText="1"/>
    </xf>
    <xf numFmtId="14" fontId="18" fillId="0" borderId="11" xfId="42" applyNumberForma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2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jpeg"/><Relationship Id="rId2" Type="http://schemas.openxmlformats.org/officeDocument/2006/relationships/image" Target="../media/image15.jpeg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jpeg"/><Relationship Id="rId1" Type="http://schemas.openxmlformats.org/officeDocument/2006/relationships/image" Target="../media/image1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62</xdr:row>
      <xdr:rowOff>0</xdr:rowOff>
    </xdr:from>
    <xdr:to>
      <xdr:col>3</xdr:col>
      <xdr:colOff>477420</xdr:colOff>
      <xdr:row>62</xdr:row>
      <xdr:rowOff>2175163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4" y="14367164"/>
          <a:ext cx="2898154" cy="2175163"/>
        </a:xfrm>
        <a:prstGeom prst="rect">
          <a:avLst/>
        </a:prstGeom>
      </xdr:spPr>
    </xdr:pic>
    <xdr:clientData/>
  </xdr:twoCellAnchor>
  <xdr:twoCellAnchor editAs="oneCell">
    <xdr:from>
      <xdr:col>6</xdr:col>
      <xdr:colOff>142258</xdr:colOff>
      <xdr:row>62</xdr:row>
      <xdr:rowOff>25309</xdr:rowOff>
    </xdr:from>
    <xdr:to>
      <xdr:col>8</xdr:col>
      <xdr:colOff>97727</xdr:colOff>
      <xdr:row>63</xdr:row>
      <xdr:rowOff>15264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2229" y="14256780"/>
          <a:ext cx="1804439" cy="2175102"/>
        </a:xfrm>
        <a:prstGeom prst="rect">
          <a:avLst/>
        </a:prstGeom>
      </xdr:spPr>
    </xdr:pic>
    <xdr:clientData/>
  </xdr:twoCellAnchor>
  <xdr:twoCellAnchor editAs="oneCell">
    <xdr:from>
      <xdr:col>8</xdr:col>
      <xdr:colOff>305299</xdr:colOff>
      <xdr:row>62</xdr:row>
      <xdr:rowOff>45321</xdr:rowOff>
    </xdr:from>
    <xdr:to>
      <xdr:col>9</xdr:col>
      <xdr:colOff>840441</xdr:colOff>
      <xdr:row>63</xdr:row>
      <xdr:rowOff>39286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4240" y="14276792"/>
          <a:ext cx="1835025" cy="21791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187</xdr:row>
      <xdr:rowOff>1</xdr:rowOff>
    </xdr:from>
    <xdr:to>
      <xdr:col>3</xdr:col>
      <xdr:colOff>492451</xdr:colOff>
      <xdr:row>188</xdr:row>
      <xdr:rowOff>1906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41343944"/>
          <a:ext cx="2919966" cy="2188028"/>
        </a:xfrm>
        <a:prstGeom prst="rect">
          <a:avLst/>
        </a:prstGeom>
      </xdr:spPr>
    </xdr:pic>
    <xdr:clientData/>
  </xdr:twoCellAnchor>
  <xdr:twoCellAnchor editAs="oneCell">
    <xdr:from>
      <xdr:col>6</xdr:col>
      <xdr:colOff>128229</xdr:colOff>
      <xdr:row>187</xdr:row>
      <xdr:rowOff>22093</xdr:rowOff>
    </xdr:from>
    <xdr:to>
      <xdr:col>8</xdr:col>
      <xdr:colOff>129674</xdr:colOff>
      <xdr:row>188</xdr:row>
      <xdr:rowOff>35428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8979" y="39237879"/>
          <a:ext cx="1852016" cy="2190478"/>
        </a:xfrm>
        <a:prstGeom prst="rect">
          <a:avLst/>
        </a:prstGeom>
      </xdr:spPr>
    </xdr:pic>
    <xdr:clientData/>
  </xdr:twoCellAnchor>
  <xdr:twoCellAnchor editAs="oneCell">
    <xdr:from>
      <xdr:col>8</xdr:col>
      <xdr:colOff>335380</xdr:colOff>
      <xdr:row>187</xdr:row>
      <xdr:rowOff>6087</xdr:rowOff>
    </xdr:from>
    <xdr:to>
      <xdr:col>9</xdr:col>
      <xdr:colOff>911679</xdr:colOff>
      <xdr:row>188</xdr:row>
      <xdr:rowOff>21378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6701" y="39221873"/>
          <a:ext cx="1868978" cy="21924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187</xdr:row>
      <xdr:rowOff>0</xdr:rowOff>
    </xdr:from>
    <xdr:to>
      <xdr:col>3</xdr:col>
      <xdr:colOff>473800</xdr:colOff>
      <xdr:row>187</xdr:row>
      <xdr:rowOff>2168964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41343943"/>
          <a:ext cx="2895600" cy="2168964"/>
        </a:xfrm>
        <a:prstGeom prst="rect">
          <a:avLst/>
        </a:prstGeom>
      </xdr:spPr>
    </xdr:pic>
    <xdr:clientData/>
  </xdr:twoCellAnchor>
  <xdr:twoCellAnchor editAs="oneCell">
    <xdr:from>
      <xdr:col>6</xdr:col>
      <xdr:colOff>19371</xdr:colOff>
      <xdr:row>187</xdr:row>
      <xdr:rowOff>19371</xdr:rowOff>
    </xdr:from>
    <xdr:to>
      <xdr:col>8</xdr:col>
      <xdr:colOff>27215</xdr:colOff>
      <xdr:row>188</xdr:row>
      <xdr:rowOff>307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0121" y="39262371"/>
          <a:ext cx="1858415" cy="2158079"/>
        </a:xfrm>
        <a:prstGeom prst="rect">
          <a:avLst/>
        </a:prstGeom>
      </xdr:spPr>
    </xdr:pic>
    <xdr:clientData/>
  </xdr:twoCellAnchor>
  <xdr:twoCellAnchor editAs="oneCell">
    <xdr:from>
      <xdr:col>8</xdr:col>
      <xdr:colOff>392531</xdr:colOff>
      <xdr:row>187</xdr:row>
      <xdr:rowOff>19693</xdr:rowOff>
    </xdr:from>
    <xdr:to>
      <xdr:col>9</xdr:col>
      <xdr:colOff>970144</xdr:colOff>
      <xdr:row>188</xdr:row>
      <xdr:rowOff>10576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3852" y="39262693"/>
          <a:ext cx="1870292" cy="21680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27</xdr:row>
      <xdr:rowOff>86107</xdr:rowOff>
    </xdr:from>
    <xdr:to>
      <xdr:col>4</xdr:col>
      <xdr:colOff>411000</xdr:colOff>
      <xdr:row>27</xdr:row>
      <xdr:rowOff>2095500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9159FF0-F543-4619-BFDA-225898832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0893" y="7243464"/>
          <a:ext cx="2928321" cy="2009393"/>
        </a:xfrm>
        <a:prstGeom prst="rect">
          <a:avLst/>
        </a:prstGeom>
      </xdr:spPr>
    </xdr:pic>
    <xdr:clientData/>
  </xdr:twoCellAnchor>
  <xdr:twoCellAnchor editAs="oneCell">
    <xdr:from>
      <xdr:col>6</xdr:col>
      <xdr:colOff>626089</xdr:colOff>
      <xdr:row>27</xdr:row>
      <xdr:rowOff>83549</xdr:rowOff>
    </xdr:from>
    <xdr:to>
      <xdr:col>9</xdr:col>
      <xdr:colOff>403765</xdr:colOff>
      <xdr:row>27</xdr:row>
      <xdr:rowOff>2091201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193D058-F08A-4F4A-A8B6-5D3B159A0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3232" y="7240906"/>
          <a:ext cx="2920926" cy="200765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604429</xdr:colOff>
      <xdr:row>27</xdr:row>
      <xdr:rowOff>175818</xdr:rowOff>
    </xdr:from>
    <xdr:to>
      <xdr:col>4</xdr:col>
      <xdr:colOff>38916</xdr:colOff>
      <xdr:row>27</xdr:row>
      <xdr:rowOff>2077932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096AC94-A682-4050-9507-B01C007B8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822" y="7101854"/>
          <a:ext cx="2523308" cy="1902114"/>
        </a:xfrm>
        <a:prstGeom prst="rect">
          <a:avLst/>
        </a:prstGeom>
      </xdr:spPr>
    </xdr:pic>
    <xdr:clientData/>
  </xdr:twoCellAnchor>
  <xdr:twoCellAnchor editAs="oneCell">
    <xdr:from>
      <xdr:col>6</xdr:col>
      <xdr:colOff>361404</xdr:colOff>
      <xdr:row>27</xdr:row>
      <xdr:rowOff>244930</xdr:rowOff>
    </xdr:from>
    <xdr:to>
      <xdr:col>9</xdr:col>
      <xdr:colOff>753487</xdr:colOff>
      <xdr:row>27</xdr:row>
      <xdr:rowOff>1943919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6B3566B-22EE-41BB-946A-83BC47A5AD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435" t="45451" r="30262" b="9307"/>
        <a:stretch/>
      </xdr:blipFill>
      <xdr:spPr>
        <a:xfrm rot="5400000">
          <a:off x="7266719" y="6252794"/>
          <a:ext cx="1698989" cy="353533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3</xdr:col>
      <xdr:colOff>473824</xdr:colOff>
      <xdr:row>8</xdr:row>
      <xdr:rowOff>2175163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3061855"/>
          <a:ext cx="2894559" cy="2175163"/>
        </a:xfrm>
        <a:prstGeom prst="rect">
          <a:avLst/>
        </a:prstGeom>
      </xdr:spPr>
    </xdr:pic>
    <xdr:clientData/>
  </xdr:twoCellAnchor>
  <xdr:twoCellAnchor editAs="oneCell">
    <xdr:from>
      <xdr:col>8</xdr:col>
      <xdr:colOff>1092110</xdr:colOff>
      <xdr:row>8</xdr:row>
      <xdr:rowOff>11454</xdr:rowOff>
    </xdr:from>
    <xdr:to>
      <xdr:col>12</xdr:col>
      <xdr:colOff>324740</xdr:colOff>
      <xdr:row>9</xdr:row>
      <xdr:rowOff>3487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3783" y="3073309"/>
          <a:ext cx="2894559" cy="2175163"/>
        </a:xfrm>
        <a:prstGeom prst="rect">
          <a:avLst/>
        </a:prstGeom>
      </xdr:spPr>
    </xdr:pic>
    <xdr:clientData/>
  </xdr:twoCellAnchor>
  <xdr:twoCellAnchor editAs="oneCell">
    <xdr:from>
      <xdr:col>6</xdr:col>
      <xdr:colOff>9054</xdr:colOff>
      <xdr:row>8</xdr:row>
      <xdr:rowOff>9054</xdr:rowOff>
    </xdr:from>
    <xdr:to>
      <xdr:col>8</xdr:col>
      <xdr:colOff>1047623</xdr:colOff>
      <xdr:row>9</xdr:row>
      <xdr:rowOff>1287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072" y="3070909"/>
          <a:ext cx="2894559" cy="217536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3</xdr:col>
      <xdr:colOff>440148</xdr:colOff>
      <xdr:row>8</xdr:row>
      <xdr:rowOff>2151784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073" y="3061855"/>
          <a:ext cx="2876123" cy="2161309"/>
        </a:xfrm>
        <a:prstGeom prst="rect">
          <a:avLst/>
        </a:prstGeom>
      </xdr:spPr>
    </xdr:pic>
    <xdr:clientData/>
  </xdr:twoCellAnchor>
  <xdr:twoCellAnchor editAs="oneCell">
    <xdr:from>
      <xdr:col>6</xdr:col>
      <xdr:colOff>11455</xdr:colOff>
      <xdr:row>8</xdr:row>
      <xdr:rowOff>25308</xdr:rowOff>
    </xdr:from>
    <xdr:to>
      <xdr:col>8</xdr:col>
      <xdr:colOff>1048733</xdr:colOff>
      <xdr:row>9</xdr:row>
      <xdr:rowOff>3487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473" y="3087163"/>
          <a:ext cx="2876123" cy="21613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topLeftCell="A64" zoomScale="85" zoomScaleNormal="85" workbookViewId="0">
      <selection activeCell="C58" sqref="C58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3"/>
    <col min="6" max="6" width="14.5" style="4" customWidth="1"/>
    <col min="7" max="7" width="13.125" style="4" customWidth="1"/>
    <col min="8" max="8" width="11.125" style="18" customWidth="1"/>
    <col min="9" max="9" width="17" style="3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4" t="s">
        <v>0</v>
      </c>
      <c r="B2" s="14" t="s">
        <v>36</v>
      </c>
      <c r="C2" s="14" t="s">
        <v>1</v>
      </c>
      <c r="D2" s="66" t="s">
        <v>37</v>
      </c>
      <c r="E2" s="67"/>
      <c r="F2" s="12" t="s">
        <v>14</v>
      </c>
      <c r="G2" s="68" t="s">
        <v>56</v>
      </c>
      <c r="H2" s="69"/>
      <c r="I2" s="17" t="s">
        <v>15</v>
      </c>
      <c r="J2" s="13">
        <v>55</v>
      </c>
    </row>
    <row r="3" spans="1:10" x14ac:dyDescent="0.3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3">
      <c r="A4" s="23">
        <v>46037</v>
      </c>
      <c r="B4" s="7" t="s">
        <v>35</v>
      </c>
      <c r="C4" s="7" t="s">
        <v>38</v>
      </c>
      <c r="D4" s="7">
        <v>1</v>
      </c>
      <c r="E4" s="2">
        <v>2.15</v>
      </c>
      <c r="F4" s="1">
        <v>0.61</v>
      </c>
      <c r="G4" s="24">
        <v>1.2250000000000001</v>
      </c>
      <c r="H4" s="19">
        <v>13</v>
      </c>
      <c r="I4" s="8">
        <v>0.65</v>
      </c>
      <c r="J4" s="10">
        <f>F4/I4</f>
        <v>0.93846153846153846</v>
      </c>
    </row>
    <row r="5" spans="1:10" x14ac:dyDescent="0.3">
      <c r="A5" s="23">
        <v>46037</v>
      </c>
      <c r="B5" s="7" t="s">
        <v>35</v>
      </c>
      <c r="C5" s="7" t="s">
        <v>38</v>
      </c>
      <c r="D5" s="7">
        <v>2</v>
      </c>
      <c r="E5" s="2">
        <v>2.15</v>
      </c>
      <c r="F5" s="1">
        <v>0.64</v>
      </c>
      <c r="G5" s="24"/>
      <c r="H5" s="19">
        <v>13</v>
      </c>
      <c r="I5" s="8">
        <v>0.65</v>
      </c>
      <c r="J5" s="10">
        <f t="shared" ref="J5:J6" si="0">F5/I5</f>
        <v>0.98461538461538456</v>
      </c>
    </row>
    <row r="6" spans="1:10" x14ac:dyDescent="0.3">
      <c r="A6" s="23">
        <v>46037</v>
      </c>
      <c r="B6" s="7" t="s">
        <v>35</v>
      </c>
      <c r="C6" s="7" t="s">
        <v>38</v>
      </c>
      <c r="D6" s="7">
        <v>3</v>
      </c>
      <c r="E6" s="2">
        <v>2.15</v>
      </c>
      <c r="F6" s="1">
        <v>0.64</v>
      </c>
      <c r="G6" s="24"/>
      <c r="H6" s="19">
        <v>13</v>
      </c>
      <c r="I6" s="8">
        <v>0.65</v>
      </c>
      <c r="J6" s="10">
        <f t="shared" si="0"/>
        <v>0.98461538461538456</v>
      </c>
    </row>
    <row r="7" spans="1:10" x14ac:dyDescent="0.3">
      <c r="A7" s="23">
        <v>46037</v>
      </c>
      <c r="B7" s="7" t="s">
        <v>35</v>
      </c>
      <c r="C7" s="7" t="s">
        <v>38</v>
      </c>
      <c r="D7" s="7">
        <v>4</v>
      </c>
      <c r="E7" s="2">
        <v>2.15</v>
      </c>
      <c r="F7" s="1">
        <v>0.64</v>
      </c>
      <c r="G7" s="24"/>
      <c r="H7" s="19">
        <v>13</v>
      </c>
      <c r="I7" s="8">
        <v>0.65</v>
      </c>
      <c r="J7" s="10">
        <f t="shared" ref="J7:J58" si="1">F7/I7</f>
        <v>0.98461538461538456</v>
      </c>
    </row>
    <row r="8" spans="1:10" x14ac:dyDescent="0.3">
      <c r="A8" s="23">
        <v>46037</v>
      </c>
      <c r="B8" s="7" t="s">
        <v>35</v>
      </c>
      <c r="C8" s="7" t="s">
        <v>38</v>
      </c>
      <c r="D8" s="7">
        <v>5</v>
      </c>
      <c r="E8" s="2">
        <v>2.15</v>
      </c>
      <c r="F8" s="1">
        <v>0.64</v>
      </c>
      <c r="G8" s="24">
        <v>1.228</v>
      </c>
      <c r="H8" s="19">
        <v>13</v>
      </c>
      <c r="I8" s="8">
        <v>0.65</v>
      </c>
      <c r="J8" s="10">
        <f t="shared" si="1"/>
        <v>0.98461538461538456</v>
      </c>
    </row>
    <row r="9" spans="1:10" x14ac:dyDescent="0.3">
      <c r="A9" s="23">
        <v>46037</v>
      </c>
      <c r="B9" s="7" t="s">
        <v>35</v>
      </c>
      <c r="C9" s="7" t="s">
        <v>38</v>
      </c>
      <c r="D9" s="7">
        <v>6</v>
      </c>
      <c r="E9" s="2">
        <v>2.14</v>
      </c>
      <c r="F9" s="1">
        <v>0.65</v>
      </c>
      <c r="G9" s="24"/>
      <c r="H9" s="19">
        <v>13</v>
      </c>
      <c r="I9" s="8">
        <v>0.65</v>
      </c>
      <c r="J9" s="10">
        <f t="shared" si="1"/>
        <v>1</v>
      </c>
    </row>
    <row r="10" spans="1:10" x14ac:dyDescent="0.3">
      <c r="A10" s="23">
        <v>46037</v>
      </c>
      <c r="B10" s="7" t="s">
        <v>35</v>
      </c>
      <c r="C10" s="7" t="s">
        <v>38</v>
      </c>
      <c r="D10" s="7">
        <v>7</v>
      </c>
      <c r="E10" s="2">
        <v>2.15</v>
      </c>
      <c r="F10" s="1">
        <v>0.64</v>
      </c>
      <c r="G10" s="24"/>
      <c r="H10" s="19">
        <v>13</v>
      </c>
      <c r="I10" s="8">
        <v>0.65</v>
      </c>
      <c r="J10" s="10">
        <f t="shared" si="1"/>
        <v>0.98461538461538456</v>
      </c>
    </row>
    <row r="11" spans="1:10" x14ac:dyDescent="0.3">
      <c r="A11" s="23">
        <v>46037</v>
      </c>
      <c r="B11" s="7" t="s">
        <v>35</v>
      </c>
      <c r="C11" s="7" t="s">
        <v>38</v>
      </c>
      <c r="D11" s="7">
        <v>8</v>
      </c>
      <c r="E11" s="2">
        <v>2.14</v>
      </c>
      <c r="F11" s="1">
        <v>0.66</v>
      </c>
      <c r="G11" s="24"/>
      <c r="H11" s="19">
        <v>13</v>
      </c>
      <c r="I11" s="8">
        <v>0.65</v>
      </c>
      <c r="J11" s="10">
        <f t="shared" si="1"/>
        <v>1.0153846153846153</v>
      </c>
    </row>
    <row r="12" spans="1:10" x14ac:dyDescent="0.3">
      <c r="A12" s="23">
        <v>46037</v>
      </c>
      <c r="B12" s="7" t="s">
        <v>35</v>
      </c>
      <c r="C12" s="7" t="s">
        <v>38</v>
      </c>
      <c r="D12" s="7">
        <v>9</v>
      </c>
      <c r="E12" s="2">
        <v>2.14</v>
      </c>
      <c r="F12" s="1">
        <v>0.63</v>
      </c>
      <c r="G12" s="24"/>
      <c r="H12" s="19">
        <v>13</v>
      </c>
      <c r="I12" s="8">
        <v>0.65</v>
      </c>
      <c r="J12" s="10">
        <f t="shared" si="1"/>
        <v>0.96923076923076923</v>
      </c>
    </row>
    <row r="13" spans="1:10" x14ac:dyDescent="0.3">
      <c r="A13" s="23">
        <v>46037</v>
      </c>
      <c r="B13" s="7" t="s">
        <v>35</v>
      </c>
      <c r="C13" s="7" t="s">
        <v>38</v>
      </c>
      <c r="D13" s="7">
        <v>10</v>
      </c>
      <c r="E13" s="2">
        <v>2.15</v>
      </c>
      <c r="F13" s="1">
        <v>0.67</v>
      </c>
      <c r="G13" s="24">
        <v>1.226</v>
      </c>
      <c r="H13" s="19">
        <v>13</v>
      </c>
      <c r="I13" s="8">
        <v>0.65</v>
      </c>
      <c r="J13" s="10">
        <f t="shared" si="1"/>
        <v>1.0307692307692309</v>
      </c>
    </row>
    <row r="14" spans="1:10" x14ac:dyDescent="0.3">
      <c r="A14" s="23">
        <v>46037</v>
      </c>
      <c r="B14" s="7" t="s">
        <v>35</v>
      </c>
      <c r="C14" s="7" t="s">
        <v>38</v>
      </c>
      <c r="D14" s="7">
        <v>11</v>
      </c>
      <c r="E14" s="2">
        <v>2.15</v>
      </c>
      <c r="F14" s="1">
        <v>0.63</v>
      </c>
      <c r="G14" s="24"/>
      <c r="H14" s="19">
        <v>13</v>
      </c>
      <c r="I14" s="8">
        <v>0.65</v>
      </c>
      <c r="J14" s="10">
        <f t="shared" si="1"/>
        <v>0.96923076923076923</v>
      </c>
    </row>
    <row r="15" spans="1:10" x14ac:dyDescent="0.3">
      <c r="A15" s="23">
        <v>46037</v>
      </c>
      <c r="B15" s="7" t="s">
        <v>35</v>
      </c>
      <c r="C15" s="7" t="s">
        <v>38</v>
      </c>
      <c r="D15" s="7">
        <v>12</v>
      </c>
      <c r="E15" s="2">
        <v>2.15</v>
      </c>
      <c r="F15" s="1">
        <v>0.66</v>
      </c>
      <c r="G15" s="24"/>
      <c r="H15" s="19">
        <v>13</v>
      </c>
      <c r="I15" s="8">
        <v>0.65</v>
      </c>
      <c r="J15" s="10">
        <f t="shared" si="1"/>
        <v>1.0153846153846153</v>
      </c>
    </row>
    <row r="16" spans="1:10" x14ac:dyDescent="0.3">
      <c r="A16" s="23">
        <v>46037</v>
      </c>
      <c r="B16" s="7" t="s">
        <v>35</v>
      </c>
      <c r="C16" s="7" t="s">
        <v>38</v>
      </c>
      <c r="D16" s="7">
        <v>13</v>
      </c>
      <c r="E16" s="2">
        <v>2.15</v>
      </c>
      <c r="F16" s="1">
        <v>0.6</v>
      </c>
      <c r="G16" s="24"/>
      <c r="H16" s="19">
        <v>13</v>
      </c>
      <c r="I16" s="8">
        <v>0.65</v>
      </c>
      <c r="J16" s="10">
        <f t="shared" si="1"/>
        <v>0.92307692307692302</v>
      </c>
    </row>
    <row r="17" spans="1:10" x14ac:dyDescent="0.3">
      <c r="A17" s="23">
        <v>46037</v>
      </c>
      <c r="B17" s="7" t="s">
        <v>35</v>
      </c>
      <c r="C17" s="7" t="s">
        <v>38</v>
      </c>
      <c r="D17" s="7">
        <v>14</v>
      </c>
      <c r="E17" s="2">
        <v>2.15</v>
      </c>
      <c r="F17" s="1">
        <v>0.61</v>
      </c>
      <c r="G17" s="24"/>
      <c r="H17" s="19">
        <v>13</v>
      </c>
      <c r="I17" s="8">
        <v>0.65</v>
      </c>
      <c r="J17" s="10">
        <f t="shared" si="1"/>
        <v>0.93846153846153846</v>
      </c>
    </row>
    <row r="18" spans="1:10" x14ac:dyDescent="0.3">
      <c r="A18" s="23">
        <v>46037</v>
      </c>
      <c r="B18" s="7" t="s">
        <v>35</v>
      </c>
      <c r="C18" s="7" t="s">
        <v>38</v>
      </c>
      <c r="D18" s="7">
        <v>15</v>
      </c>
      <c r="E18" s="2">
        <v>2.15</v>
      </c>
      <c r="F18" s="1">
        <v>0.64</v>
      </c>
      <c r="G18" s="24">
        <v>1.228</v>
      </c>
      <c r="H18" s="19">
        <v>13</v>
      </c>
      <c r="I18" s="8">
        <v>0.65</v>
      </c>
      <c r="J18" s="10">
        <f t="shared" si="1"/>
        <v>0.98461538461538456</v>
      </c>
    </row>
    <row r="19" spans="1:10" x14ac:dyDescent="0.3">
      <c r="A19" s="23">
        <v>46037</v>
      </c>
      <c r="B19" s="7" t="s">
        <v>35</v>
      </c>
      <c r="C19" s="7" t="s">
        <v>38</v>
      </c>
      <c r="D19" s="7">
        <v>16</v>
      </c>
      <c r="E19" s="2">
        <v>2.15</v>
      </c>
      <c r="F19" s="1">
        <v>0.63</v>
      </c>
      <c r="G19" s="24"/>
      <c r="H19" s="19">
        <v>13</v>
      </c>
      <c r="I19" s="8">
        <v>0.65</v>
      </c>
      <c r="J19" s="10">
        <f t="shared" si="1"/>
        <v>0.96923076923076923</v>
      </c>
    </row>
    <row r="20" spans="1:10" x14ac:dyDescent="0.3">
      <c r="A20" s="23">
        <v>46037</v>
      </c>
      <c r="B20" s="7" t="s">
        <v>35</v>
      </c>
      <c r="C20" s="7" t="s">
        <v>38</v>
      </c>
      <c r="D20" s="7">
        <v>17</v>
      </c>
      <c r="E20" s="2">
        <v>2.15</v>
      </c>
      <c r="F20" s="1">
        <v>0.64</v>
      </c>
      <c r="G20" s="24"/>
      <c r="H20" s="19">
        <v>13</v>
      </c>
      <c r="I20" s="8">
        <v>0.65</v>
      </c>
      <c r="J20" s="10">
        <f t="shared" si="1"/>
        <v>0.98461538461538456</v>
      </c>
    </row>
    <row r="21" spans="1:10" x14ac:dyDescent="0.3">
      <c r="A21" s="23">
        <v>46037</v>
      </c>
      <c r="B21" s="7" t="s">
        <v>35</v>
      </c>
      <c r="C21" s="7" t="s">
        <v>38</v>
      </c>
      <c r="D21" s="7">
        <v>18</v>
      </c>
      <c r="E21" s="2">
        <v>2.15</v>
      </c>
      <c r="F21" s="1">
        <v>0.69</v>
      </c>
      <c r="G21" s="24"/>
      <c r="H21" s="19">
        <v>13</v>
      </c>
      <c r="I21" s="8">
        <v>0.65</v>
      </c>
      <c r="J21" s="10">
        <f t="shared" si="1"/>
        <v>1.0615384615384613</v>
      </c>
    </row>
    <row r="22" spans="1:10" x14ac:dyDescent="0.3">
      <c r="A22" s="23">
        <v>46037</v>
      </c>
      <c r="B22" s="7" t="s">
        <v>35</v>
      </c>
      <c r="C22" s="7" t="s">
        <v>38</v>
      </c>
      <c r="D22" s="7">
        <v>19</v>
      </c>
      <c r="E22" s="2">
        <v>2.15</v>
      </c>
      <c r="F22" s="1">
        <v>0.64</v>
      </c>
      <c r="G22" s="24"/>
      <c r="H22" s="19">
        <v>13</v>
      </c>
      <c r="I22" s="8">
        <v>0.65</v>
      </c>
      <c r="J22" s="10">
        <f t="shared" si="1"/>
        <v>0.98461538461538456</v>
      </c>
    </row>
    <row r="23" spans="1:10" x14ac:dyDescent="0.3">
      <c r="A23" s="23">
        <v>46037</v>
      </c>
      <c r="B23" s="7" t="s">
        <v>35</v>
      </c>
      <c r="C23" s="7" t="s">
        <v>38</v>
      </c>
      <c r="D23" s="7">
        <v>20</v>
      </c>
      <c r="E23" s="2">
        <v>2.14</v>
      </c>
      <c r="F23" s="1">
        <v>0.65</v>
      </c>
      <c r="G23" s="24">
        <v>1.2250000000000001</v>
      </c>
      <c r="H23" s="19">
        <v>13</v>
      </c>
      <c r="I23" s="8">
        <v>0.65</v>
      </c>
      <c r="J23" s="10">
        <f t="shared" si="1"/>
        <v>1</v>
      </c>
    </row>
    <row r="24" spans="1:10" x14ac:dyDescent="0.3">
      <c r="A24" s="23">
        <v>46037</v>
      </c>
      <c r="B24" s="7" t="s">
        <v>35</v>
      </c>
      <c r="C24" s="7" t="s">
        <v>38</v>
      </c>
      <c r="D24" s="7">
        <v>21</v>
      </c>
      <c r="E24" s="2">
        <v>2.14</v>
      </c>
      <c r="F24" s="1">
        <v>0.62</v>
      </c>
      <c r="G24" s="24"/>
      <c r="H24" s="19">
        <v>13</v>
      </c>
      <c r="I24" s="8">
        <v>0.65</v>
      </c>
      <c r="J24" s="10">
        <f t="shared" si="1"/>
        <v>0.95384615384615379</v>
      </c>
    </row>
    <row r="25" spans="1:10" x14ac:dyDescent="0.3">
      <c r="A25" s="23">
        <v>46037</v>
      </c>
      <c r="B25" s="7" t="s">
        <v>35</v>
      </c>
      <c r="C25" s="7" t="s">
        <v>38</v>
      </c>
      <c r="D25" s="7">
        <v>22</v>
      </c>
      <c r="E25" s="2">
        <v>2.15</v>
      </c>
      <c r="F25" s="1">
        <v>0.63</v>
      </c>
      <c r="G25" s="24"/>
      <c r="H25" s="19">
        <v>13</v>
      </c>
      <c r="I25" s="8">
        <v>0.65</v>
      </c>
      <c r="J25" s="10">
        <f t="shared" si="1"/>
        <v>0.96923076923076923</v>
      </c>
    </row>
    <row r="26" spans="1:10" x14ac:dyDescent="0.3">
      <c r="A26" s="23">
        <v>46037</v>
      </c>
      <c r="B26" s="7" t="s">
        <v>35</v>
      </c>
      <c r="C26" s="7" t="s">
        <v>38</v>
      </c>
      <c r="D26" s="7">
        <v>23</v>
      </c>
      <c r="E26" s="2">
        <v>2.15</v>
      </c>
      <c r="F26" s="1">
        <v>0.63</v>
      </c>
      <c r="G26" s="24"/>
      <c r="H26" s="19">
        <v>13</v>
      </c>
      <c r="I26" s="8">
        <v>0.65</v>
      </c>
      <c r="J26" s="10">
        <f t="shared" si="1"/>
        <v>0.96923076923076923</v>
      </c>
    </row>
    <row r="27" spans="1:10" x14ac:dyDescent="0.3">
      <c r="A27" s="23">
        <v>46037</v>
      </c>
      <c r="B27" s="7" t="s">
        <v>35</v>
      </c>
      <c r="C27" s="7" t="s">
        <v>38</v>
      </c>
      <c r="D27" s="7">
        <v>24</v>
      </c>
      <c r="E27" s="2">
        <v>2.15</v>
      </c>
      <c r="F27" s="1">
        <v>0.62</v>
      </c>
      <c r="G27" s="24"/>
      <c r="H27" s="19">
        <v>13</v>
      </c>
      <c r="I27" s="8">
        <v>0.65</v>
      </c>
      <c r="J27" s="10">
        <f t="shared" si="1"/>
        <v>0.95384615384615379</v>
      </c>
    </row>
    <row r="28" spans="1:10" x14ac:dyDescent="0.3">
      <c r="A28" s="23">
        <v>46037</v>
      </c>
      <c r="B28" s="7" t="s">
        <v>35</v>
      </c>
      <c r="C28" s="7" t="s">
        <v>38</v>
      </c>
      <c r="D28" s="7">
        <v>25</v>
      </c>
      <c r="E28" s="2">
        <v>2.15</v>
      </c>
      <c r="F28" s="1">
        <v>0.66</v>
      </c>
      <c r="G28" s="24">
        <v>1.222</v>
      </c>
      <c r="H28" s="19">
        <v>13</v>
      </c>
      <c r="I28" s="8">
        <v>0.65</v>
      </c>
      <c r="J28" s="10">
        <f t="shared" si="1"/>
        <v>1.0153846153846153</v>
      </c>
    </row>
    <row r="29" spans="1:10" x14ac:dyDescent="0.3">
      <c r="A29" s="23">
        <v>46037</v>
      </c>
      <c r="B29" s="7" t="s">
        <v>35</v>
      </c>
      <c r="C29" s="7" t="s">
        <v>38</v>
      </c>
      <c r="D29" s="7">
        <v>26</v>
      </c>
      <c r="E29" s="2">
        <v>2.15</v>
      </c>
      <c r="F29" s="1">
        <v>0.63</v>
      </c>
      <c r="G29" s="24"/>
      <c r="H29" s="19">
        <v>13</v>
      </c>
      <c r="I29" s="8">
        <v>0.65</v>
      </c>
      <c r="J29" s="10">
        <f t="shared" si="1"/>
        <v>0.96923076923076923</v>
      </c>
    </row>
    <row r="30" spans="1:10" x14ac:dyDescent="0.3">
      <c r="A30" s="23">
        <v>46037</v>
      </c>
      <c r="B30" s="7" t="s">
        <v>35</v>
      </c>
      <c r="C30" s="7" t="s">
        <v>38</v>
      </c>
      <c r="D30" s="7">
        <v>27</v>
      </c>
      <c r="E30" s="2">
        <v>2.15</v>
      </c>
      <c r="F30" s="1">
        <v>0.6</v>
      </c>
      <c r="G30" s="24"/>
      <c r="H30" s="19">
        <v>13</v>
      </c>
      <c r="I30" s="8">
        <v>0.65</v>
      </c>
      <c r="J30" s="10">
        <f t="shared" si="1"/>
        <v>0.92307692307692302</v>
      </c>
    </row>
    <row r="31" spans="1:10" x14ac:dyDescent="0.3">
      <c r="A31" s="23">
        <v>46037</v>
      </c>
      <c r="B31" s="7" t="s">
        <v>35</v>
      </c>
      <c r="C31" s="7" t="s">
        <v>38</v>
      </c>
      <c r="D31" s="7">
        <v>28</v>
      </c>
      <c r="E31" s="2">
        <v>2.15</v>
      </c>
      <c r="F31" s="1">
        <v>0.63</v>
      </c>
      <c r="G31" s="24"/>
      <c r="H31" s="19">
        <v>13</v>
      </c>
      <c r="I31" s="8">
        <v>0.65</v>
      </c>
      <c r="J31" s="10">
        <f t="shared" si="1"/>
        <v>0.96923076923076923</v>
      </c>
    </row>
    <row r="32" spans="1:10" x14ac:dyDescent="0.3">
      <c r="A32" s="23">
        <v>46037</v>
      </c>
      <c r="B32" s="7" t="s">
        <v>35</v>
      </c>
      <c r="C32" s="7" t="s">
        <v>38</v>
      </c>
      <c r="D32" s="7">
        <v>29</v>
      </c>
      <c r="E32" s="2">
        <v>2.15</v>
      </c>
      <c r="F32" s="1">
        <v>0.64</v>
      </c>
      <c r="G32" s="24"/>
      <c r="H32" s="19">
        <v>13</v>
      </c>
      <c r="I32" s="8">
        <v>0.65</v>
      </c>
      <c r="J32" s="10">
        <f t="shared" si="1"/>
        <v>0.98461538461538456</v>
      </c>
    </row>
    <row r="33" spans="1:10" x14ac:dyDescent="0.3">
      <c r="A33" s="23">
        <v>46037</v>
      </c>
      <c r="B33" s="7" t="s">
        <v>35</v>
      </c>
      <c r="C33" s="7" t="s">
        <v>38</v>
      </c>
      <c r="D33" s="7">
        <v>30</v>
      </c>
      <c r="E33" s="2">
        <v>2.15</v>
      </c>
      <c r="F33" s="1">
        <v>0.64</v>
      </c>
      <c r="G33" s="24">
        <v>1.228</v>
      </c>
      <c r="H33" s="19">
        <v>13</v>
      </c>
      <c r="I33" s="8">
        <v>0.65</v>
      </c>
      <c r="J33" s="10">
        <f t="shared" si="1"/>
        <v>0.98461538461538456</v>
      </c>
    </row>
    <row r="34" spans="1:10" x14ac:dyDescent="0.3">
      <c r="A34" s="23">
        <v>46037</v>
      </c>
      <c r="B34" s="7" t="s">
        <v>35</v>
      </c>
      <c r="C34" s="7" t="s">
        <v>38</v>
      </c>
      <c r="D34" s="7">
        <v>31</v>
      </c>
      <c r="E34" s="2">
        <v>2.15</v>
      </c>
      <c r="F34" s="1">
        <v>0.66</v>
      </c>
      <c r="G34" s="24"/>
      <c r="H34" s="19">
        <v>13</v>
      </c>
      <c r="I34" s="8">
        <v>0.65</v>
      </c>
      <c r="J34" s="10">
        <f t="shared" si="1"/>
        <v>1.0153846153846153</v>
      </c>
    </row>
    <row r="35" spans="1:10" x14ac:dyDescent="0.3">
      <c r="A35" s="23">
        <v>46037</v>
      </c>
      <c r="B35" s="7" t="s">
        <v>35</v>
      </c>
      <c r="C35" s="7" t="s">
        <v>38</v>
      </c>
      <c r="D35" s="7">
        <v>32</v>
      </c>
      <c r="E35" s="2">
        <v>2.15</v>
      </c>
      <c r="F35" s="1">
        <v>0.63</v>
      </c>
      <c r="G35" s="24"/>
      <c r="H35" s="19">
        <v>13</v>
      </c>
      <c r="I35" s="8">
        <v>0.65</v>
      </c>
      <c r="J35" s="10">
        <f t="shared" si="1"/>
        <v>0.96923076923076923</v>
      </c>
    </row>
    <row r="36" spans="1:10" x14ac:dyDescent="0.3">
      <c r="A36" s="23">
        <v>46037</v>
      </c>
      <c r="B36" s="7" t="s">
        <v>35</v>
      </c>
      <c r="C36" s="7" t="s">
        <v>38</v>
      </c>
      <c r="D36" s="7">
        <v>33</v>
      </c>
      <c r="E36" s="2">
        <v>2.15</v>
      </c>
      <c r="F36" s="1">
        <v>0.64</v>
      </c>
      <c r="G36" s="24"/>
      <c r="H36" s="19">
        <v>13</v>
      </c>
      <c r="I36" s="8">
        <v>0.65</v>
      </c>
      <c r="J36" s="10">
        <f t="shared" si="1"/>
        <v>0.98461538461538456</v>
      </c>
    </row>
    <row r="37" spans="1:10" x14ac:dyDescent="0.3">
      <c r="A37" s="23">
        <v>46037</v>
      </c>
      <c r="B37" s="7" t="s">
        <v>35</v>
      </c>
      <c r="C37" s="7" t="s">
        <v>38</v>
      </c>
      <c r="D37" s="7">
        <v>34</v>
      </c>
      <c r="E37" s="2">
        <v>2.15</v>
      </c>
      <c r="F37" s="1">
        <v>0.63</v>
      </c>
      <c r="G37" s="24"/>
      <c r="H37" s="19">
        <v>13</v>
      </c>
      <c r="I37" s="8">
        <v>0.65</v>
      </c>
      <c r="J37" s="10">
        <f t="shared" si="1"/>
        <v>0.96923076923076923</v>
      </c>
    </row>
    <row r="38" spans="1:10" x14ac:dyDescent="0.3">
      <c r="A38" s="23">
        <v>46037</v>
      </c>
      <c r="B38" s="7" t="s">
        <v>35</v>
      </c>
      <c r="C38" s="7" t="s">
        <v>38</v>
      </c>
      <c r="D38" s="7">
        <v>35</v>
      </c>
      <c r="E38" s="2">
        <v>2.15</v>
      </c>
      <c r="F38" s="1">
        <v>0.65</v>
      </c>
      <c r="G38" s="24">
        <v>1.2250000000000001</v>
      </c>
      <c r="H38" s="19">
        <v>13</v>
      </c>
      <c r="I38" s="8">
        <v>0.65</v>
      </c>
      <c r="J38" s="10">
        <f t="shared" si="1"/>
        <v>1</v>
      </c>
    </row>
    <row r="39" spans="1:10" x14ac:dyDescent="0.3">
      <c r="A39" s="23">
        <v>46037</v>
      </c>
      <c r="B39" s="7" t="s">
        <v>35</v>
      </c>
      <c r="C39" s="7" t="s">
        <v>38</v>
      </c>
      <c r="D39" s="7">
        <v>36</v>
      </c>
      <c r="E39" s="2">
        <v>2.15</v>
      </c>
      <c r="F39" s="1">
        <v>0.66</v>
      </c>
      <c r="G39" s="24"/>
      <c r="H39" s="19">
        <v>13</v>
      </c>
      <c r="I39" s="8">
        <v>0.65</v>
      </c>
      <c r="J39" s="10">
        <f t="shared" si="1"/>
        <v>1.0153846153846153</v>
      </c>
    </row>
    <row r="40" spans="1:10" x14ac:dyDescent="0.3">
      <c r="A40" s="23">
        <v>46037</v>
      </c>
      <c r="B40" s="7" t="s">
        <v>35</v>
      </c>
      <c r="C40" s="7" t="s">
        <v>38</v>
      </c>
      <c r="D40" s="7">
        <v>37</v>
      </c>
      <c r="E40" s="2">
        <v>2.15</v>
      </c>
      <c r="F40" s="1">
        <v>0.66</v>
      </c>
      <c r="G40" s="24"/>
      <c r="H40" s="19">
        <v>13</v>
      </c>
      <c r="I40" s="8">
        <v>0.65</v>
      </c>
      <c r="J40" s="10">
        <f t="shared" si="1"/>
        <v>1.0153846153846153</v>
      </c>
    </row>
    <row r="41" spans="1:10" x14ac:dyDescent="0.3">
      <c r="A41" s="23">
        <v>46037</v>
      </c>
      <c r="B41" s="7" t="s">
        <v>35</v>
      </c>
      <c r="C41" s="7" t="s">
        <v>38</v>
      </c>
      <c r="D41" s="7">
        <v>38</v>
      </c>
      <c r="E41" s="2">
        <v>2.14</v>
      </c>
      <c r="F41" s="1">
        <v>0.62</v>
      </c>
      <c r="G41" s="24"/>
      <c r="H41" s="19">
        <v>13</v>
      </c>
      <c r="I41" s="8">
        <v>0.65</v>
      </c>
      <c r="J41" s="10">
        <f t="shared" si="1"/>
        <v>0.95384615384615379</v>
      </c>
    </row>
    <row r="42" spans="1:10" x14ac:dyDescent="0.3">
      <c r="A42" s="23">
        <v>46037</v>
      </c>
      <c r="B42" s="7" t="s">
        <v>35</v>
      </c>
      <c r="C42" s="7" t="s">
        <v>38</v>
      </c>
      <c r="D42" s="7">
        <v>39</v>
      </c>
      <c r="E42" s="2">
        <v>2.15</v>
      </c>
      <c r="F42" s="1">
        <v>0.63</v>
      </c>
      <c r="G42" s="24"/>
      <c r="H42" s="19">
        <v>13</v>
      </c>
      <c r="I42" s="8">
        <v>0.65</v>
      </c>
      <c r="J42" s="10">
        <f t="shared" si="1"/>
        <v>0.96923076923076923</v>
      </c>
    </row>
    <row r="43" spans="1:10" x14ac:dyDescent="0.3">
      <c r="A43" s="23">
        <v>46037</v>
      </c>
      <c r="B43" s="7" t="s">
        <v>35</v>
      </c>
      <c r="C43" s="7" t="s">
        <v>38</v>
      </c>
      <c r="D43" s="7">
        <v>40</v>
      </c>
      <c r="E43" s="2">
        <v>2.14</v>
      </c>
      <c r="F43" s="1">
        <v>0.64</v>
      </c>
      <c r="G43" s="24">
        <v>1.228</v>
      </c>
      <c r="H43" s="19">
        <v>13</v>
      </c>
      <c r="I43" s="8">
        <v>0.65</v>
      </c>
      <c r="J43" s="10">
        <f t="shared" si="1"/>
        <v>0.98461538461538456</v>
      </c>
    </row>
    <row r="44" spans="1:10" x14ac:dyDescent="0.3">
      <c r="A44" s="23">
        <v>46037</v>
      </c>
      <c r="B44" s="7" t="s">
        <v>35</v>
      </c>
      <c r="C44" s="7" t="s">
        <v>38</v>
      </c>
      <c r="D44" s="7">
        <v>41</v>
      </c>
      <c r="E44" s="2">
        <v>2.14</v>
      </c>
      <c r="F44" s="1">
        <v>0.61</v>
      </c>
      <c r="G44" s="24"/>
      <c r="H44" s="19">
        <v>13</v>
      </c>
      <c r="I44" s="8">
        <v>0.65</v>
      </c>
      <c r="J44" s="10">
        <f t="shared" si="1"/>
        <v>0.93846153846153846</v>
      </c>
    </row>
    <row r="45" spans="1:10" x14ac:dyDescent="0.3">
      <c r="A45" s="23">
        <v>46037</v>
      </c>
      <c r="B45" s="7" t="s">
        <v>35</v>
      </c>
      <c r="C45" s="7" t="s">
        <v>38</v>
      </c>
      <c r="D45" s="7">
        <v>42</v>
      </c>
      <c r="E45" s="2">
        <v>2.13</v>
      </c>
      <c r="F45" s="1">
        <v>0.61</v>
      </c>
      <c r="G45" s="24"/>
      <c r="H45" s="19">
        <v>13</v>
      </c>
      <c r="I45" s="8">
        <v>0.65</v>
      </c>
      <c r="J45" s="10">
        <f t="shared" si="1"/>
        <v>0.93846153846153846</v>
      </c>
    </row>
    <row r="46" spans="1:10" x14ac:dyDescent="0.3">
      <c r="A46" s="23">
        <v>46037</v>
      </c>
      <c r="B46" s="7" t="s">
        <v>35</v>
      </c>
      <c r="C46" s="7" t="s">
        <v>38</v>
      </c>
      <c r="D46" s="7">
        <v>43</v>
      </c>
      <c r="E46" s="2">
        <v>2.15</v>
      </c>
      <c r="F46" s="1">
        <v>0.65</v>
      </c>
      <c r="G46" s="24"/>
      <c r="H46" s="19">
        <v>13</v>
      </c>
      <c r="I46" s="8">
        <v>0.65</v>
      </c>
      <c r="J46" s="10">
        <f t="shared" si="1"/>
        <v>1</v>
      </c>
    </row>
    <row r="47" spans="1:10" x14ac:dyDescent="0.3">
      <c r="A47" s="23">
        <v>46037</v>
      </c>
      <c r="B47" s="7" t="s">
        <v>35</v>
      </c>
      <c r="C47" s="7" t="s">
        <v>38</v>
      </c>
      <c r="D47" s="7">
        <v>44</v>
      </c>
      <c r="E47" s="2">
        <v>2.15</v>
      </c>
      <c r="F47" s="1">
        <v>0.64</v>
      </c>
      <c r="G47" s="24"/>
      <c r="H47" s="19">
        <v>13</v>
      </c>
      <c r="I47" s="8">
        <v>0.65</v>
      </c>
      <c r="J47" s="10">
        <f t="shared" si="1"/>
        <v>0.98461538461538456</v>
      </c>
    </row>
    <row r="48" spans="1:10" x14ac:dyDescent="0.3">
      <c r="A48" s="23">
        <v>46037</v>
      </c>
      <c r="B48" s="7" t="s">
        <v>35</v>
      </c>
      <c r="C48" s="7" t="s">
        <v>38</v>
      </c>
      <c r="D48" s="7">
        <v>45</v>
      </c>
      <c r="E48" s="2">
        <v>2.15</v>
      </c>
      <c r="F48" s="1">
        <v>0.64</v>
      </c>
      <c r="G48" s="24">
        <v>1.2290000000000001</v>
      </c>
      <c r="H48" s="19">
        <v>13</v>
      </c>
      <c r="I48" s="8">
        <v>0.65</v>
      </c>
      <c r="J48" s="10">
        <f t="shared" si="1"/>
        <v>0.98461538461538456</v>
      </c>
    </row>
    <row r="49" spans="1:10" x14ac:dyDescent="0.3">
      <c r="A49" s="23">
        <v>46037</v>
      </c>
      <c r="B49" s="7" t="s">
        <v>35</v>
      </c>
      <c r="C49" s="7" t="s">
        <v>38</v>
      </c>
      <c r="D49" s="7">
        <v>46</v>
      </c>
      <c r="E49" s="2">
        <v>2.14</v>
      </c>
      <c r="F49" s="1">
        <v>0.63</v>
      </c>
      <c r="G49" s="24" t="s">
        <v>57</v>
      </c>
      <c r="H49" s="19">
        <v>13</v>
      </c>
      <c r="I49" s="8">
        <v>0.65</v>
      </c>
      <c r="J49" s="10">
        <f t="shared" si="1"/>
        <v>0.96923076923076923</v>
      </c>
    </row>
    <row r="50" spans="1:10" x14ac:dyDescent="0.3">
      <c r="A50" s="23">
        <v>46037</v>
      </c>
      <c r="B50" s="7" t="s">
        <v>35</v>
      </c>
      <c r="C50" s="7" t="s">
        <v>38</v>
      </c>
      <c r="D50" s="7">
        <v>47</v>
      </c>
      <c r="E50" s="2">
        <v>2.15</v>
      </c>
      <c r="F50" s="1">
        <v>0.64</v>
      </c>
      <c r="G50" s="24"/>
      <c r="H50" s="19">
        <v>13</v>
      </c>
      <c r="I50" s="8">
        <v>0.65</v>
      </c>
      <c r="J50" s="10">
        <f t="shared" si="1"/>
        <v>0.98461538461538456</v>
      </c>
    </row>
    <row r="51" spans="1:10" x14ac:dyDescent="0.3">
      <c r="A51" s="23">
        <v>46037</v>
      </c>
      <c r="B51" s="7" t="s">
        <v>35</v>
      </c>
      <c r="C51" s="7" t="s">
        <v>38</v>
      </c>
      <c r="D51" s="7">
        <v>48</v>
      </c>
      <c r="E51" s="2">
        <v>2.15</v>
      </c>
      <c r="F51" s="1">
        <v>0.65</v>
      </c>
      <c r="G51" s="24"/>
      <c r="H51" s="19">
        <v>13</v>
      </c>
      <c r="I51" s="8">
        <v>0.65</v>
      </c>
      <c r="J51" s="10">
        <f t="shared" si="1"/>
        <v>1</v>
      </c>
    </row>
    <row r="52" spans="1:10" x14ac:dyDescent="0.3">
      <c r="A52" s="23">
        <v>46037</v>
      </c>
      <c r="B52" s="7" t="s">
        <v>35</v>
      </c>
      <c r="C52" s="7" t="s">
        <v>38</v>
      </c>
      <c r="D52" s="7">
        <v>49</v>
      </c>
      <c r="E52" s="2">
        <v>2.15</v>
      </c>
      <c r="F52" s="1">
        <v>0.65</v>
      </c>
      <c r="G52" s="24"/>
      <c r="H52" s="19">
        <v>13</v>
      </c>
      <c r="I52" s="8">
        <v>0.65</v>
      </c>
      <c r="J52" s="10">
        <f t="shared" si="1"/>
        <v>1</v>
      </c>
    </row>
    <row r="53" spans="1:10" x14ac:dyDescent="0.3">
      <c r="A53" s="23">
        <v>46037</v>
      </c>
      <c r="B53" s="7" t="s">
        <v>35</v>
      </c>
      <c r="C53" s="7" t="s">
        <v>38</v>
      </c>
      <c r="D53" s="7">
        <v>50</v>
      </c>
      <c r="E53" s="2">
        <v>2.15</v>
      </c>
      <c r="F53" s="1">
        <v>0.64</v>
      </c>
      <c r="G53" s="24">
        <v>1.226</v>
      </c>
      <c r="H53" s="19">
        <v>13</v>
      </c>
      <c r="I53" s="8">
        <v>0.65</v>
      </c>
      <c r="J53" s="10">
        <f t="shared" si="1"/>
        <v>0.98461538461538456</v>
      </c>
    </row>
    <row r="54" spans="1:10" x14ac:dyDescent="0.3">
      <c r="A54" s="23">
        <v>46037</v>
      </c>
      <c r="B54" s="7" t="s">
        <v>35</v>
      </c>
      <c r="C54" s="7" t="s">
        <v>38</v>
      </c>
      <c r="D54" s="7">
        <v>51</v>
      </c>
      <c r="E54" s="2">
        <v>2.15</v>
      </c>
      <c r="F54" s="1">
        <v>0.62</v>
      </c>
      <c r="G54" s="24"/>
      <c r="H54" s="19">
        <v>13</v>
      </c>
      <c r="I54" s="8">
        <v>0.65</v>
      </c>
      <c r="J54" s="10">
        <f t="shared" si="1"/>
        <v>0.95384615384615379</v>
      </c>
    </row>
    <row r="55" spans="1:10" x14ac:dyDescent="0.3">
      <c r="A55" s="23">
        <v>46037</v>
      </c>
      <c r="B55" s="7" t="s">
        <v>35</v>
      </c>
      <c r="C55" s="7" t="s">
        <v>38</v>
      </c>
      <c r="D55" s="7">
        <v>52</v>
      </c>
      <c r="E55" s="2">
        <v>2.15</v>
      </c>
      <c r="F55" s="1">
        <v>0.62</v>
      </c>
      <c r="G55" s="24"/>
      <c r="H55" s="19">
        <v>13</v>
      </c>
      <c r="I55" s="8">
        <v>0.65</v>
      </c>
      <c r="J55" s="10">
        <f t="shared" si="1"/>
        <v>0.95384615384615379</v>
      </c>
    </row>
    <row r="56" spans="1:10" x14ac:dyDescent="0.3">
      <c r="A56" s="23">
        <v>46037</v>
      </c>
      <c r="B56" s="7" t="s">
        <v>35</v>
      </c>
      <c r="C56" s="7" t="s">
        <v>38</v>
      </c>
      <c r="D56" s="7">
        <v>53</v>
      </c>
      <c r="E56" s="2">
        <v>2.15</v>
      </c>
      <c r="F56" s="1">
        <v>0.65</v>
      </c>
      <c r="G56" s="24"/>
      <c r="H56" s="19">
        <v>13</v>
      </c>
      <c r="I56" s="8">
        <v>0.65</v>
      </c>
      <c r="J56" s="10">
        <f t="shared" si="1"/>
        <v>1</v>
      </c>
    </row>
    <row r="57" spans="1:10" x14ac:dyDescent="0.3">
      <c r="A57" s="23">
        <v>46037</v>
      </c>
      <c r="B57" s="7" t="s">
        <v>35</v>
      </c>
      <c r="C57" s="7" t="s">
        <v>38</v>
      </c>
      <c r="D57" s="7">
        <v>54</v>
      </c>
      <c r="E57" s="2">
        <v>2.15</v>
      </c>
      <c r="F57" s="1">
        <v>0.62</v>
      </c>
      <c r="G57" s="24"/>
      <c r="H57" s="19">
        <v>13</v>
      </c>
      <c r="I57" s="8">
        <v>0.65</v>
      </c>
      <c r="J57" s="10">
        <f t="shared" si="1"/>
        <v>0.95384615384615379</v>
      </c>
    </row>
    <row r="58" spans="1:10" x14ac:dyDescent="0.3">
      <c r="A58" s="23">
        <v>46037</v>
      </c>
      <c r="B58" s="7" t="s">
        <v>35</v>
      </c>
      <c r="C58" s="7" t="s">
        <v>38</v>
      </c>
      <c r="D58" s="7">
        <v>55</v>
      </c>
      <c r="E58" s="2">
        <v>2.15</v>
      </c>
      <c r="F58" s="1">
        <v>0.62</v>
      </c>
      <c r="G58" s="24">
        <v>1.232</v>
      </c>
      <c r="H58" s="19">
        <v>13</v>
      </c>
      <c r="I58" s="8">
        <v>0.65</v>
      </c>
      <c r="J58" s="10">
        <f t="shared" si="1"/>
        <v>0.95384615384615379</v>
      </c>
    </row>
    <row r="59" spans="1:10" x14ac:dyDescent="0.3">
      <c r="A59" s="80" t="s">
        <v>61</v>
      </c>
      <c r="B59" s="81"/>
      <c r="C59" s="81"/>
      <c r="D59" s="26"/>
      <c r="E59" s="27">
        <f>AVERAGE(E4:E58)</f>
        <v>2.1480000000000015</v>
      </c>
      <c r="F59" s="9">
        <f>AVERAGE(F4:F58)</f>
        <v>0.63672727272727248</v>
      </c>
      <c r="G59" s="32"/>
      <c r="H59" s="29"/>
      <c r="I59" s="30"/>
      <c r="J59" s="31">
        <f>AVERAGE(J4:J58)</f>
        <v>0.97958041958041897</v>
      </c>
    </row>
    <row r="60" spans="1:10" x14ac:dyDescent="0.3">
      <c r="A60" s="80" t="s">
        <v>62</v>
      </c>
      <c r="B60" s="81"/>
      <c r="C60" s="81"/>
      <c r="D60" s="26"/>
      <c r="E60" s="27">
        <f>MAX(E4:E58)</f>
        <v>2.15</v>
      </c>
      <c r="F60" s="9">
        <f>MAX(F4:F58)</f>
        <v>0.69</v>
      </c>
      <c r="G60" s="28"/>
      <c r="H60" s="29"/>
      <c r="I60" s="30"/>
      <c r="J60" s="31">
        <f>MAX(J4:J58)</f>
        <v>1.0615384615384613</v>
      </c>
    </row>
    <row r="61" spans="1:10" x14ac:dyDescent="0.3">
      <c r="A61" s="80" t="s">
        <v>63</v>
      </c>
      <c r="B61" s="81"/>
      <c r="C61" s="81"/>
      <c r="D61" s="26"/>
      <c r="E61" s="27">
        <f>MIN(E4:E58)</f>
        <v>2.13</v>
      </c>
      <c r="F61" s="9">
        <f>MIN(F4:F58)</f>
        <v>0.6</v>
      </c>
      <c r="G61" s="28"/>
      <c r="H61" s="29"/>
      <c r="I61" s="30"/>
      <c r="J61" s="31">
        <f>MIN(J4:J58)</f>
        <v>0.92307692307692302</v>
      </c>
    </row>
    <row r="62" spans="1:10" ht="69.599999999999994" customHeight="1" x14ac:dyDescent="0.3">
      <c r="A62" s="5" t="s">
        <v>16</v>
      </c>
      <c r="B62" s="70"/>
      <c r="C62" s="71"/>
      <c r="D62" s="71"/>
      <c r="E62" s="72"/>
      <c r="F62" s="15" t="s">
        <v>17</v>
      </c>
      <c r="G62" s="73"/>
      <c r="H62" s="74"/>
      <c r="I62" s="74"/>
      <c r="J62" s="75"/>
    </row>
    <row r="63" spans="1:10" ht="172.15" customHeight="1" x14ac:dyDescent="0.3">
      <c r="A63" s="11" t="s">
        <v>10</v>
      </c>
      <c r="B63" s="76"/>
      <c r="C63" s="35"/>
      <c r="D63" s="35"/>
      <c r="E63" s="36"/>
      <c r="F63" s="15" t="s">
        <v>11</v>
      </c>
      <c r="G63" s="77"/>
      <c r="H63" s="78"/>
      <c r="I63" s="78"/>
      <c r="J63" s="79"/>
    </row>
    <row r="64" spans="1:10" s="21" customFormat="1" ht="32.450000000000003" customHeight="1" x14ac:dyDescent="0.3">
      <c r="A64" s="37" t="s">
        <v>18</v>
      </c>
      <c r="B64" s="39">
        <v>2013</v>
      </c>
      <c r="C64" s="40"/>
      <c r="D64" s="40"/>
      <c r="E64" s="41"/>
      <c r="F64" s="45" t="s">
        <v>19</v>
      </c>
      <c r="G64" s="20" t="s">
        <v>20</v>
      </c>
      <c r="H64" s="48" t="s">
        <v>23</v>
      </c>
      <c r="I64" s="49"/>
      <c r="J64" s="50"/>
    </row>
    <row r="65" spans="1:10" s="21" customFormat="1" ht="31.15" customHeight="1" x14ac:dyDescent="0.3">
      <c r="A65" s="38"/>
      <c r="B65" s="42"/>
      <c r="C65" s="43"/>
      <c r="D65" s="43"/>
      <c r="E65" s="44"/>
      <c r="F65" s="46"/>
      <c r="G65" s="20" t="s">
        <v>22</v>
      </c>
      <c r="H65" s="48" t="s">
        <v>23</v>
      </c>
      <c r="I65" s="49"/>
      <c r="J65" s="50"/>
    </row>
    <row r="66" spans="1:10" s="21" customFormat="1" ht="32.450000000000003" customHeight="1" x14ac:dyDescent="0.3">
      <c r="A66" s="51" t="s">
        <v>24</v>
      </c>
      <c r="B66" s="53" t="s">
        <v>50</v>
      </c>
      <c r="C66" s="54"/>
      <c r="D66" s="54"/>
      <c r="E66" s="54"/>
      <c r="F66" s="46"/>
      <c r="G66" s="20" t="s">
        <v>25</v>
      </c>
      <c r="H66" s="48" t="s">
        <v>21</v>
      </c>
      <c r="I66" s="49"/>
      <c r="J66" s="50"/>
    </row>
    <row r="67" spans="1:10" s="21" customFormat="1" ht="30.6" customHeight="1" x14ac:dyDescent="0.3">
      <c r="A67" s="52"/>
      <c r="B67" s="54"/>
      <c r="C67" s="54"/>
      <c r="D67" s="54"/>
      <c r="E67" s="54"/>
      <c r="F67" s="46"/>
      <c r="G67" s="20" t="s">
        <v>26</v>
      </c>
      <c r="H67" s="48" t="s">
        <v>27</v>
      </c>
      <c r="I67" s="49"/>
      <c r="J67" s="50"/>
    </row>
    <row r="68" spans="1:10" s="21" customFormat="1" ht="28.9" customHeight="1" x14ac:dyDescent="0.3">
      <c r="A68" s="52"/>
      <c r="B68" s="54"/>
      <c r="C68" s="54"/>
      <c r="D68" s="54"/>
      <c r="E68" s="54"/>
      <c r="F68" s="46"/>
      <c r="G68" s="20" t="s">
        <v>28</v>
      </c>
      <c r="H68" s="48" t="s">
        <v>27</v>
      </c>
      <c r="I68" s="49"/>
      <c r="J68" s="50"/>
    </row>
    <row r="69" spans="1:10" s="21" customFormat="1" ht="34.15" customHeight="1" x14ac:dyDescent="0.3">
      <c r="A69" s="55" t="s">
        <v>29</v>
      </c>
      <c r="B69" s="57" t="s">
        <v>51</v>
      </c>
      <c r="C69" s="58"/>
      <c r="D69" s="58"/>
      <c r="E69" s="59"/>
      <c r="F69" s="46"/>
      <c r="G69" s="20" t="s">
        <v>30</v>
      </c>
      <c r="H69" s="48" t="s">
        <v>31</v>
      </c>
      <c r="I69" s="35"/>
      <c r="J69" s="36"/>
    </row>
    <row r="70" spans="1:10" s="21" customFormat="1" ht="34.15" customHeight="1" x14ac:dyDescent="0.3">
      <c r="A70" s="56"/>
      <c r="B70" s="60"/>
      <c r="C70" s="61"/>
      <c r="D70" s="61"/>
      <c r="E70" s="62"/>
      <c r="F70" s="46"/>
      <c r="G70" s="20" t="s">
        <v>32</v>
      </c>
      <c r="H70" s="48" t="s">
        <v>31</v>
      </c>
      <c r="I70" s="35"/>
      <c r="J70" s="36"/>
    </row>
    <row r="71" spans="1:10" s="21" customFormat="1" ht="36" customHeight="1" x14ac:dyDescent="0.3">
      <c r="A71" s="38"/>
      <c r="B71" s="63"/>
      <c r="C71" s="64"/>
      <c r="D71" s="64"/>
      <c r="E71" s="65"/>
      <c r="F71" s="47"/>
      <c r="G71" s="20" t="s">
        <v>33</v>
      </c>
      <c r="H71" s="48" t="s">
        <v>27</v>
      </c>
      <c r="I71" s="49"/>
      <c r="J71" s="50"/>
    </row>
    <row r="72" spans="1:10" s="21" customFormat="1" ht="126.6" customHeight="1" x14ac:dyDescent="0.3">
      <c r="A72" s="22" t="s">
        <v>34</v>
      </c>
      <c r="B72" s="33"/>
      <c r="C72" s="34"/>
      <c r="D72" s="34"/>
      <c r="E72" s="34"/>
      <c r="F72" s="35"/>
      <c r="G72" s="35"/>
      <c r="H72" s="35"/>
      <c r="I72" s="35"/>
      <c r="J72" s="36"/>
    </row>
  </sheetData>
  <autoFilter ref="A3:J58"/>
  <mergeCells count="25">
    <mergeCell ref="D2:E2"/>
    <mergeCell ref="G2:H2"/>
    <mergeCell ref="B62:E62"/>
    <mergeCell ref="G62:J62"/>
    <mergeCell ref="B63:E63"/>
    <mergeCell ref="G63:J63"/>
    <mergeCell ref="A59:C59"/>
    <mergeCell ref="A60:C60"/>
    <mergeCell ref="A61:C61"/>
    <mergeCell ref="B72:J72"/>
    <mergeCell ref="A64:A65"/>
    <mergeCell ref="B64:E65"/>
    <mergeCell ref="F64:F71"/>
    <mergeCell ref="H64:J64"/>
    <mergeCell ref="H65:J65"/>
    <mergeCell ref="A66:A68"/>
    <mergeCell ref="B66:E68"/>
    <mergeCell ref="H66:J66"/>
    <mergeCell ref="H67:J67"/>
    <mergeCell ref="H68:J68"/>
    <mergeCell ref="A69:A71"/>
    <mergeCell ref="B69:E71"/>
    <mergeCell ref="H69:J69"/>
    <mergeCell ref="H70:J70"/>
    <mergeCell ref="H71:J7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7"/>
  <sheetViews>
    <sheetView topLeftCell="A166" zoomScale="70" zoomScaleNormal="70" workbookViewId="0">
      <selection activeCell="O188" sqref="O188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3"/>
    <col min="6" max="6" width="14.5" style="4" customWidth="1"/>
    <col min="7" max="7" width="13.125" style="4" customWidth="1"/>
    <col min="8" max="8" width="11.125" style="18" customWidth="1"/>
    <col min="9" max="9" width="17" style="3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6" t="s">
        <v>0</v>
      </c>
      <c r="B2" s="16" t="s">
        <v>39</v>
      </c>
      <c r="C2" s="16" t="s">
        <v>1</v>
      </c>
      <c r="D2" s="66" t="s">
        <v>40</v>
      </c>
      <c r="E2" s="67"/>
      <c r="F2" s="13" t="s">
        <v>14</v>
      </c>
      <c r="G2" s="68" t="s">
        <v>56</v>
      </c>
      <c r="H2" s="69"/>
      <c r="I2" s="17" t="s">
        <v>15</v>
      </c>
      <c r="J2" s="13">
        <v>180</v>
      </c>
    </row>
    <row r="3" spans="1:10" x14ac:dyDescent="0.3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3">
      <c r="A4" s="23">
        <v>46037</v>
      </c>
      <c r="B4" s="7" t="s">
        <v>35</v>
      </c>
      <c r="C4" s="7" t="s">
        <v>65</v>
      </c>
      <c r="D4" s="7">
        <v>1</v>
      </c>
      <c r="E4" s="2">
        <v>2.1800000000000002</v>
      </c>
      <c r="F4" s="1">
        <v>0.62</v>
      </c>
      <c r="G4" s="24">
        <v>1.228</v>
      </c>
      <c r="H4" s="19">
        <v>23</v>
      </c>
      <c r="I4" s="8">
        <v>0.65</v>
      </c>
      <c r="J4" s="10">
        <f>F4/I4</f>
        <v>0.95384615384615379</v>
      </c>
    </row>
    <row r="5" spans="1:10" x14ac:dyDescent="0.3">
      <c r="A5" s="23">
        <v>46037</v>
      </c>
      <c r="B5" s="7" t="s">
        <v>35</v>
      </c>
      <c r="C5" s="7" t="s">
        <v>65</v>
      </c>
      <c r="D5" s="7">
        <v>2</v>
      </c>
      <c r="E5" s="2">
        <v>2.17</v>
      </c>
      <c r="F5" s="1">
        <v>0.6</v>
      </c>
      <c r="G5" s="24"/>
      <c r="H5" s="19">
        <v>23</v>
      </c>
      <c r="I5" s="8">
        <v>0.65</v>
      </c>
      <c r="J5" s="10">
        <f t="shared" ref="J5:J68" si="0">F5/I5</f>
        <v>0.92307692307692302</v>
      </c>
    </row>
    <row r="6" spans="1:10" x14ac:dyDescent="0.3">
      <c r="A6" s="23">
        <v>46037</v>
      </c>
      <c r="B6" s="7" t="s">
        <v>35</v>
      </c>
      <c r="C6" s="7" t="s">
        <v>64</v>
      </c>
      <c r="D6" s="7">
        <v>3</v>
      </c>
      <c r="E6" s="2">
        <v>2.17</v>
      </c>
      <c r="F6" s="1">
        <v>0.62</v>
      </c>
      <c r="G6" s="24"/>
      <c r="H6" s="19">
        <v>23</v>
      </c>
      <c r="I6" s="8">
        <v>0.65</v>
      </c>
      <c r="J6" s="10">
        <f t="shared" si="0"/>
        <v>0.95384615384615379</v>
      </c>
    </row>
    <row r="7" spans="1:10" x14ac:dyDescent="0.3">
      <c r="A7" s="23">
        <v>46037</v>
      </c>
      <c r="B7" s="7" t="s">
        <v>35</v>
      </c>
      <c r="C7" s="7" t="s">
        <v>64</v>
      </c>
      <c r="D7" s="7">
        <v>4</v>
      </c>
      <c r="E7" s="2">
        <v>2.17</v>
      </c>
      <c r="F7" s="1">
        <v>0.63</v>
      </c>
      <c r="G7" s="24"/>
      <c r="H7" s="19">
        <v>23</v>
      </c>
      <c r="I7" s="8">
        <v>0.65</v>
      </c>
      <c r="J7" s="10">
        <f t="shared" si="0"/>
        <v>0.96923076923076923</v>
      </c>
    </row>
    <row r="8" spans="1:10" x14ac:dyDescent="0.3">
      <c r="A8" s="23">
        <v>46037</v>
      </c>
      <c r="B8" s="7" t="s">
        <v>35</v>
      </c>
      <c r="C8" s="7" t="s">
        <v>64</v>
      </c>
      <c r="D8" s="7">
        <v>5</v>
      </c>
      <c r="E8" s="2">
        <v>2.17</v>
      </c>
      <c r="F8" s="1">
        <v>0.62</v>
      </c>
      <c r="G8" s="24">
        <v>1.23</v>
      </c>
      <c r="H8" s="19">
        <v>23</v>
      </c>
      <c r="I8" s="8">
        <v>0.65</v>
      </c>
      <c r="J8" s="10">
        <f t="shared" si="0"/>
        <v>0.95384615384615379</v>
      </c>
    </row>
    <row r="9" spans="1:10" x14ac:dyDescent="0.3">
      <c r="A9" s="23">
        <v>46037</v>
      </c>
      <c r="B9" s="7" t="s">
        <v>35</v>
      </c>
      <c r="C9" s="7" t="s">
        <v>64</v>
      </c>
      <c r="D9" s="7">
        <v>6</v>
      </c>
      <c r="E9" s="2">
        <v>2.1800000000000002</v>
      </c>
      <c r="F9" s="1">
        <v>0.64</v>
      </c>
      <c r="G9" s="24"/>
      <c r="H9" s="19">
        <v>23</v>
      </c>
      <c r="I9" s="8">
        <v>0.65</v>
      </c>
      <c r="J9" s="10">
        <f t="shared" si="0"/>
        <v>0.98461538461538456</v>
      </c>
    </row>
    <row r="10" spans="1:10" x14ac:dyDescent="0.3">
      <c r="A10" s="23">
        <v>46037</v>
      </c>
      <c r="B10" s="7" t="s">
        <v>35</v>
      </c>
      <c r="C10" s="7" t="s">
        <v>64</v>
      </c>
      <c r="D10" s="7">
        <v>7</v>
      </c>
      <c r="E10" s="2">
        <v>2.17</v>
      </c>
      <c r="F10" s="1">
        <v>0.62</v>
      </c>
      <c r="G10" s="24"/>
      <c r="H10" s="19">
        <v>23</v>
      </c>
      <c r="I10" s="8">
        <v>0.65</v>
      </c>
      <c r="J10" s="10">
        <f t="shared" si="0"/>
        <v>0.95384615384615379</v>
      </c>
    </row>
    <row r="11" spans="1:10" x14ac:dyDescent="0.3">
      <c r="A11" s="23">
        <v>46037</v>
      </c>
      <c r="B11" s="7" t="s">
        <v>35</v>
      </c>
      <c r="C11" s="7" t="s">
        <v>64</v>
      </c>
      <c r="D11" s="7">
        <v>8</v>
      </c>
      <c r="E11" s="2">
        <v>2.1800000000000002</v>
      </c>
      <c r="F11" s="1">
        <v>0.6</v>
      </c>
      <c r="G11" s="24"/>
      <c r="H11" s="19">
        <v>23</v>
      </c>
      <c r="I11" s="8">
        <v>0.65</v>
      </c>
      <c r="J11" s="10">
        <f t="shared" si="0"/>
        <v>0.92307692307692302</v>
      </c>
    </row>
    <row r="12" spans="1:10" x14ac:dyDescent="0.3">
      <c r="A12" s="23">
        <v>46037</v>
      </c>
      <c r="B12" s="7" t="s">
        <v>35</v>
      </c>
      <c r="C12" s="7" t="s">
        <v>64</v>
      </c>
      <c r="D12" s="7">
        <v>9</v>
      </c>
      <c r="E12" s="2">
        <v>2.17</v>
      </c>
      <c r="F12" s="1">
        <v>0.63</v>
      </c>
      <c r="G12" s="24"/>
      <c r="H12" s="19">
        <v>23</v>
      </c>
      <c r="I12" s="8">
        <v>0.65</v>
      </c>
      <c r="J12" s="10">
        <f t="shared" si="0"/>
        <v>0.96923076923076923</v>
      </c>
    </row>
    <row r="13" spans="1:10" x14ac:dyDescent="0.3">
      <c r="A13" s="23">
        <v>46037</v>
      </c>
      <c r="B13" s="7" t="s">
        <v>35</v>
      </c>
      <c r="C13" s="7" t="s">
        <v>64</v>
      </c>
      <c r="D13" s="7">
        <v>10</v>
      </c>
      <c r="E13" s="2">
        <v>2.17</v>
      </c>
      <c r="F13" s="1">
        <v>0.63</v>
      </c>
      <c r="G13" s="24">
        <v>1.228</v>
      </c>
      <c r="H13" s="19">
        <v>23</v>
      </c>
      <c r="I13" s="8">
        <v>0.65</v>
      </c>
      <c r="J13" s="10">
        <f t="shared" si="0"/>
        <v>0.96923076923076923</v>
      </c>
    </row>
    <row r="14" spans="1:10" x14ac:dyDescent="0.3">
      <c r="A14" s="23">
        <v>46037</v>
      </c>
      <c r="B14" s="7" t="s">
        <v>35</v>
      </c>
      <c r="C14" s="7" t="s">
        <v>64</v>
      </c>
      <c r="D14" s="7">
        <v>11</v>
      </c>
      <c r="E14" s="2">
        <v>2.17</v>
      </c>
      <c r="F14" s="1">
        <v>0.64</v>
      </c>
      <c r="G14" s="24"/>
      <c r="H14" s="19">
        <v>23</v>
      </c>
      <c r="I14" s="8">
        <v>0.65</v>
      </c>
      <c r="J14" s="10">
        <f t="shared" si="0"/>
        <v>0.98461538461538456</v>
      </c>
    </row>
    <row r="15" spans="1:10" x14ac:dyDescent="0.3">
      <c r="A15" s="23">
        <v>46037</v>
      </c>
      <c r="B15" s="7" t="s">
        <v>35</v>
      </c>
      <c r="C15" s="7" t="s">
        <v>64</v>
      </c>
      <c r="D15" s="7">
        <v>12</v>
      </c>
      <c r="E15" s="2">
        <v>2.17</v>
      </c>
      <c r="F15" s="1">
        <v>0.6</v>
      </c>
      <c r="G15" s="24"/>
      <c r="H15" s="19">
        <v>23</v>
      </c>
      <c r="I15" s="8">
        <v>0.65</v>
      </c>
      <c r="J15" s="10">
        <f t="shared" si="0"/>
        <v>0.92307692307692302</v>
      </c>
    </row>
    <row r="16" spans="1:10" x14ac:dyDescent="0.3">
      <c r="A16" s="23">
        <v>46037</v>
      </c>
      <c r="B16" s="7" t="s">
        <v>35</v>
      </c>
      <c r="C16" s="7" t="s">
        <v>64</v>
      </c>
      <c r="D16" s="7">
        <v>13</v>
      </c>
      <c r="E16" s="2">
        <v>2.1800000000000002</v>
      </c>
      <c r="F16" s="1">
        <v>0.61</v>
      </c>
      <c r="G16" s="24"/>
      <c r="H16" s="19">
        <v>23</v>
      </c>
      <c r="I16" s="8">
        <v>0.65</v>
      </c>
      <c r="J16" s="10">
        <f t="shared" si="0"/>
        <v>0.93846153846153846</v>
      </c>
    </row>
    <row r="17" spans="1:10" x14ac:dyDescent="0.3">
      <c r="A17" s="23">
        <v>46037</v>
      </c>
      <c r="B17" s="7" t="s">
        <v>35</v>
      </c>
      <c r="C17" s="7" t="s">
        <v>64</v>
      </c>
      <c r="D17" s="7">
        <v>14</v>
      </c>
      <c r="E17" s="2">
        <v>2.17</v>
      </c>
      <c r="F17" s="1">
        <v>0.64</v>
      </c>
      <c r="G17" s="24"/>
      <c r="H17" s="19">
        <v>23</v>
      </c>
      <c r="I17" s="8">
        <v>0.65</v>
      </c>
      <c r="J17" s="10">
        <f t="shared" si="0"/>
        <v>0.98461538461538456</v>
      </c>
    </row>
    <row r="18" spans="1:10" x14ac:dyDescent="0.3">
      <c r="A18" s="23">
        <v>46037</v>
      </c>
      <c r="B18" s="7" t="s">
        <v>35</v>
      </c>
      <c r="C18" s="7" t="s">
        <v>64</v>
      </c>
      <c r="D18" s="7">
        <v>15</v>
      </c>
      <c r="E18" s="2">
        <v>2.17</v>
      </c>
      <c r="F18" s="1">
        <v>0.63</v>
      </c>
      <c r="G18" s="24">
        <v>1.2370000000000001</v>
      </c>
      <c r="H18" s="19">
        <v>23</v>
      </c>
      <c r="I18" s="8">
        <v>0.65</v>
      </c>
      <c r="J18" s="10">
        <f t="shared" si="0"/>
        <v>0.96923076923076923</v>
      </c>
    </row>
    <row r="19" spans="1:10" x14ac:dyDescent="0.3">
      <c r="A19" s="23">
        <v>46037</v>
      </c>
      <c r="B19" s="7" t="s">
        <v>35</v>
      </c>
      <c r="C19" s="7" t="s">
        <v>64</v>
      </c>
      <c r="D19" s="7">
        <v>16</v>
      </c>
      <c r="E19" s="2">
        <v>2.1800000000000002</v>
      </c>
      <c r="F19" s="1">
        <v>0.61</v>
      </c>
      <c r="G19" s="24"/>
      <c r="H19" s="19">
        <v>23</v>
      </c>
      <c r="I19" s="8">
        <v>0.65</v>
      </c>
      <c r="J19" s="10">
        <f t="shared" si="0"/>
        <v>0.93846153846153846</v>
      </c>
    </row>
    <row r="20" spans="1:10" x14ac:dyDescent="0.3">
      <c r="A20" s="23">
        <v>46037</v>
      </c>
      <c r="B20" s="7" t="s">
        <v>35</v>
      </c>
      <c r="C20" s="7" t="s">
        <v>64</v>
      </c>
      <c r="D20" s="7">
        <v>17</v>
      </c>
      <c r="E20" s="2">
        <v>2.17</v>
      </c>
      <c r="F20" s="1">
        <v>0.65</v>
      </c>
      <c r="G20" s="24"/>
      <c r="H20" s="19">
        <v>23</v>
      </c>
      <c r="I20" s="8">
        <v>0.65</v>
      </c>
      <c r="J20" s="10">
        <f t="shared" si="0"/>
        <v>1</v>
      </c>
    </row>
    <row r="21" spans="1:10" x14ac:dyDescent="0.3">
      <c r="A21" s="23">
        <v>46037</v>
      </c>
      <c r="B21" s="7" t="s">
        <v>35</v>
      </c>
      <c r="C21" s="7" t="s">
        <v>64</v>
      </c>
      <c r="D21" s="7">
        <v>18</v>
      </c>
      <c r="E21" s="2">
        <v>2.17</v>
      </c>
      <c r="F21" s="1">
        <v>0.63</v>
      </c>
      <c r="G21" s="24"/>
      <c r="H21" s="19">
        <v>23</v>
      </c>
      <c r="I21" s="8">
        <v>0.65</v>
      </c>
      <c r="J21" s="10">
        <f t="shared" si="0"/>
        <v>0.96923076923076923</v>
      </c>
    </row>
    <row r="22" spans="1:10" x14ac:dyDescent="0.3">
      <c r="A22" s="23">
        <v>46037</v>
      </c>
      <c r="B22" s="7" t="s">
        <v>35</v>
      </c>
      <c r="C22" s="7" t="s">
        <v>64</v>
      </c>
      <c r="D22" s="7">
        <v>19</v>
      </c>
      <c r="E22" s="2">
        <v>2.17</v>
      </c>
      <c r="F22" s="1">
        <v>0.62</v>
      </c>
      <c r="G22" s="24"/>
      <c r="H22" s="19">
        <v>23</v>
      </c>
      <c r="I22" s="8">
        <v>0.65</v>
      </c>
      <c r="J22" s="10">
        <f t="shared" si="0"/>
        <v>0.95384615384615379</v>
      </c>
    </row>
    <row r="23" spans="1:10" x14ac:dyDescent="0.3">
      <c r="A23" s="23">
        <v>46037</v>
      </c>
      <c r="B23" s="7" t="s">
        <v>35</v>
      </c>
      <c r="C23" s="7" t="s">
        <v>64</v>
      </c>
      <c r="D23" s="7">
        <v>20</v>
      </c>
      <c r="E23" s="2">
        <v>2.17</v>
      </c>
      <c r="F23" s="1">
        <v>0.61</v>
      </c>
      <c r="G23" s="24">
        <v>1.214</v>
      </c>
      <c r="H23" s="19">
        <v>23</v>
      </c>
      <c r="I23" s="8">
        <v>0.65</v>
      </c>
      <c r="J23" s="10">
        <f t="shared" si="0"/>
        <v>0.93846153846153846</v>
      </c>
    </row>
    <row r="24" spans="1:10" x14ac:dyDescent="0.3">
      <c r="A24" s="23">
        <v>46037</v>
      </c>
      <c r="B24" s="7" t="s">
        <v>35</v>
      </c>
      <c r="C24" s="7" t="s">
        <v>64</v>
      </c>
      <c r="D24" s="7">
        <v>21</v>
      </c>
      <c r="E24" s="2">
        <v>2.17</v>
      </c>
      <c r="F24" s="1">
        <v>0.61</v>
      </c>
      <c r="G24" s="24"/>
      <c r="H24" s="19">
        <v>23</v>
      </c>
      <c r="I24" s="8">
        <v>0.65</v>
      </c>
      <c r="J24" s="10">
        <f t="shared" si="0"/>
        <v>0.93846153846153846</v>
      </c>
    </row>
    <row r="25" spans="1:10" x14ac:dyDescent="0.3">
      <c r="A25" s="23">
        <v>46037</v>
      </c>
      <c r="B25" s="7" t="s">
        <v>35</v>
      </c>
      <c r="C25" s="7" t="s">
        <v>64</v>
      </c>
      <c r="D25" s="7">
        <v>22</v>
      </c>
      <c r="E25" s="2">
        <v>2.17</v>
      </c>
      <c r="F25" s="1">
        <v>0.63</v>
      </c>
      <c r="G25" s="24"/>
      <c r="H25" s="19">
        <v>23</v>
      </c>
      <c r="I25" s="8">
        <v>0.65</v>
      </c>
      <c r="J25" s="10">
        <f t="shared" si="0"/>
        <v>0.96923076923076923</v>
      </c>
    </row>
    <row r="26" spans="1:10" x14ac:dyDescent="0.3">
      <c r="A26" s="23">
        <v>46037</v>
      </c>
      <c r="B26" s="7" t="s">
        <v>35</v>
      </c>
      <c r="C26" s="7" t="s">
        <v>64</v>
      </c>
      <c r="D26" s="7">
        <v>23</v>
      </c>
      <c r="E26" s="2">
        <v>2.1800000000000002</v>
      </c>
      <c r="F26" s="1">
        <v>0.61</v>
      </c>
      <c r="G26" s="24"/>
      <c r="H26" s="19">
        <v>23</v>
      </c>
      <c r="I26" s="8">
        <v>0.65</v>
      </c>
      <c r="J26" s="10">
        <f t="shared" si="0"/>
        <v>0.93846153846153846</v>
      </c>
    </row>
    <row r="27" spans="1:10" x14ac:dyDescent="0.3">
      <c r="A27" s="23">
        <v>46037</v>
      </c>
      <c r="B27" s="7" t="s">
        <v>35</v>
      </c>
      <c r="C27" s="7" t="s">
        <v>64</v>
      </c>
      <c r="D27" s="7">
        <v>24</v>
      </c>
      <c r="E27" s="2">
        <v>2.17</v>
      </c>
      <c r="F27" s="1">
        <v>0.63</v>
      </c>
      <c r="G27" s="24"/>
      <c r="H27" s="19">
        <v>23</v>
      </c>
      <c r="I27" s="8">
        <v>0.65</v>
      </c>
      <c r="J27" s="10">
        <f t="shared" si="0"/>
        <v>0.96923076923076923</v>
      </c>
    </row>
    <row r="28" spans="1:10" x14ac:dyDescent="0.3">
      <c r="A28" s="23">
        <v>46037</v>
      </c>
      <c r="B28" s="7" t="s">
        <v>35</v>
      </c>
      <c r="C28" s="7" t="s">
        <v>64</v>
      </c>
      <c r="D28" s="7">
        <v>25</v>
      </c>
      <c r="E28" s="2">
        <v>2.17</v>
      </c>
      <c r="F28" s="1">
        <v>0.61</v>
      </c>
      <c r="G28" s="24">
        <v>1.232</v>
      </c>
      <c r="H28" s="19">
        <v>23</v>
      </c>
      <c r="I28" s="8">
        <v>0.65</v>
      </c>
      <c r="J28" s="10">
        <f t="shared" si="0"/>
        <v>0.93846153846153846</v>
      </c>
    </row>
    <row r="29" spans="1:10" x14ac:dyDescent="0.3">
      <c r="A29" s="23">
        <v>46037</v>
      </c>
      <c r="B29" s="7" t="s">
        <v>35</v>
      </c>
      <c r="C29" s="7" t="s">
        <v>64</v>
      </c>
      <c r="D29" s="7">
        <v>26</v>
      </c>
      <c r="E29" s="2">
        <v>2.17</v>
      </c>
      <c r="F29" s="1">
        <v>0.61</v>
      </c>
      <c r="G29" s="24"/>
      <c r="H29" s="19">
        <v>23</v>
      </c>
      <c r="I29" s="8">
        <v>0.65</v>
      </c>
      <c r="J29" s="10">
        <f t="shared" si="0"/>
        <v>0.93846153846153846</v>
      </c>
    </row>
    <row r="30" spans="1:10" x14ac:dyDescent="0.3">
      <c r="A30" s="23">
        <v>46037</v>
      </c>
      <c r="B30" s="7" t="s">
        <v>35</v>
      </c>
      <c r="C30" s="7" t="s">
        <v>64</v>
      </c>
      <c r="D30" s="7">
        <v>27</v>
      </c>
      <c r="E30" s="2">
        <v>2.1800000000000002</v>
      </c>
      <c r="F30" s="1">
        <v>0.64</v>
      </c>
      <c r="G30" s="24"/>
      <c r="H30" s="19">
        <v>23</v>
      </c>
      <c r="I30" s="8">
        <v>0.65</v>
      </c>
      <c r="J30" s="10">
        <f t="shared" si="0"/>
        <v>0.98461538461538456</v>
      </c>
    </row>
    <row r="31" spans="1:10" x14ac:dyDescent="0.3">
      <c r="A31" s="23">
        <v>46037</v>
      </c>
      <c r="B31" s="7" t="s">
        <v>35</v>
      </c>
      <c r="C31" s="7" t="s">
        <v>64</v>
      </c>
      <c r="D31" s="7">
        <v>28</v>
      </c>
      <c r="E31" s="2">
        <v>2.1800000000000002</v>
      </c>
      <c r="F31" s="1">
        <v>0.62</v>
      </c>
      <c r="G31" s="24"/>
      <c r="H31" s="19">
        <v>23</v>
      </c>
      <c r="I31" s="8">
        <v>0.65</v>
      </c>
      <c r="J31" s="10">
        <f t="shared" si="0"/>
        <v>0.95384615384615379</v>
      </c>
    </row>
    <row r="32" spans="1:10" x14ac:dyDescent="0.3">
      <c r="A32" s="23">
        <v>46037</v>
      </c>
      <c r="B32" s="7" t="s">
        <v>35</v>
      </c>
      <c r="C32" s="7" t="s">
        <v>64</v>
      </c>
      <c r="D32" s="7">
        <v>29</v>
      </c>
      <c r="E32" s="2">
        <v>2.1800000000000002</v>
      </c>
      <c r="F32" s="1">
        <v>0.61</v>
      </c>
      <c r="G32" s="24"/>
      <c r="H32" s="19">
        <v>23</v>
      </c>
      <c r="I32" s="8">
        <v>0.65</v>
      </c>
      <c r="J32" s="10">
        <f t="shared" si="0"/>
        <v>0.93846153846153846</v>
      </c>
    </row>
    <row r="33" spans="1:10" x14ac:dyDescent="0.3">
      <c r="A33" s="23">
        <v>46037</v>
      </c>
      <c r="B33" s="7" t="s">
        <v>35</v>
      </c>
      <c r="C33" s="7" t="s">
        <v>64</v>
      </c>
      <c r="D33" s="7">
        <v>30</v>
      </c>
      <c r="E33" s="2">
        <v>2.1800000000000002</v>
      </c>
      <c r="F33" s="1">
        <v>0.62</v>
      </c>
      <c r="G33" s="24">
        <v>1.2230000000000001</v>
      </c>
      <c r="H33" s="19">
        <v>23</v>
      </c>
      <c r="I33" s="8">
        <v>0.65</v>
      </c>
      <c r="J33" s="10">
        <f t="shared" si="0"/>
        <v>0.95384615384615379</v>
      </c>
    </row>
    <row r="34" spans="1:10" x14ac:dyDescent="0.3">
      <c r="A34" s="23">
        <v>46037</v>
      </c>
      <c r="B34" s="7" t="s">
        <v>35</v>
      </c>
      <c r="C34" s="7" t="s">
        <v>64</v>
      </c>
      <c r="D34" s="7">
        <v>31</v>
      </c>
      <c r="E34" s="2">
        <v>2.1800000000000002</v>
      </c>
      <c r="F34" s="1">
        <v>0.63</v>
      </c>
      <c r="G34" s="24"/>
      <c r="H34" s="19">
        <v>23</v>
      </c>
      <c r="I34" s="8">
        <v>0.65</v>
      </c>
      <c r="J34" s="10">
        <f t="shared" si="0"/>
        <v>0.96923076923076923</v>
      </c>
    </row>
    <row r="35" spans="1:10" x14ac:dyDescent="0.3">
      <c r="A35" s="23">
        <v>46037</v>
      </c>
      <c r="B35" s="7" t="s">
        <v>35</v>
      </c>
      <c r="C35" s="7" t="s">
        <v>64</v>
      </c>
      <c r="D35" s="7">
        <v>32</v>
      </c>
      <c r="E35" s="2">
        <v>2.1800000000000002</v>
      </c>
      <c r="F35" s="1">
        <v>0.65</v>
      </c>
      <c r="G35" s="24"/>
      <c r="H35" s="19">
        <v>23</v>
      </c>
      <c r="I35" s="8">
        <v>0.65</v>
      </c>
      <c r="J35" s="10">
        <f t="shared" si="0"/>
        <v>1</v>
      </c>
    </row>
    <row r="36" spans="1:10" x14ac:dyDescent="0.3">
      <c r="A36" s="23">
        <v>46037</v>
      </c>
      <c r="B36" s="7" t="s">
        <v>35</v>
      </c>
      <c r="C36" s="7" t="s">
        <v>64</v>
      </c>
      <c r="D36" s="7">
        <v>33</v>
      </c>
      <c r="E36" s="2">
        <v>2.1800000000000002</v>
      </c>
      <c r="F36" s="1">
        <v>0.62</v>
      </c>
      <c r="G36" s="24"/>
      <c r="H36" s="19">
        <v>23</v>
      </c>
      <c r="I36" s="8">
        <v>0.65</v>
      </c>
      <c r="J36" s="10">
        <f t="shared" si="0"/>
        <v>0.95384615384615379</v>
      </c>
    </row>
    <row r="37" spans="1:10" x14ac:dyDescent="0.3">
      <c r="A37" s="23">
        <v>46037</v>
      </c>
      <c r="B37" s="7" t="s">
        <v>35</v>
      </c>
      <c r="C37" s="7" t="s">
        <v>64</v>
      </c>
      <c r="D37" s="7">
        <v>34</v>
      </c>
      <c r="E37" s="2">
        <v>2.17</v>
      </c>
      <c r="F37" s="1">
        <v>0.6</v>
      </c>
      <c r="G37" s="24"/>
      <c r="H37" s="19">
        <v>23</v>
      </c>
      <c r="I37" s="8">
        <v>0.65</v>
      </c>
      <c r="J37" s="10">
        <f t="shared" si="0"/>
        <v>0.92307692307692302</v>
      </c>
    </row>
    <row r="38" spans="1:10" x14ac:dyDescent="0.3">
      <c r="A38" s="23">
        <v>46037</v>
      </c>
      <c r="B38" s="7" t="s">
        <v>35</v>
      </c>
      <c r="C38" s="7" t="s">
        <v>64</v>
      </c>
      <c r="D38" s="7">
        <v>35</v>
      </c>
      <c r="E38" s="2">
        <v>2.17</v>
      </c>
      <c r="F38" s="1">
        <v>0.65</v>
      </c>
      <c r="G38" s="24">
        <v>1.226</v>
      </c>
      <c r="H38" s="19">
        <v>23</v>
      </c>
      <c r="I38" s="8">
        <v>0.65</v>
      </c>
      <c r="J38" s="10">
        <f t="shared" si="0"/>
        <v>1</v>
      </c>
    </row>
    <row r="39" spans="1:10" x14ac:dyDescent="0.3">
      <c r="A39" s="23">
        <v>46037</v>
      </c>
      <c r="B39" s="7" t="s">
        <v>35</v>
      </c>
      <c r="C39" s="7" t="s">
        <v>64</v>
      </c>
      <c r="D39" s="7">
        <v>36</v>
      </c>
      <c r="E39" s="2">
        <v>2.1800000000000002</v>
      </c>
      <c r="F39" s="1">
        <v>0.64</v>
      </c>
      <c r="G39" s="24"/>
      <c r="H39" s="19">
        <v>23</v>
      </c>
      <c r="I39" s="8">
        <v>0.65</v>
      </c>
      <c r="J39" s="10">
        <f t="shared" si="0"/>
        <v>0.98461538461538456</v>
      </c>
    </row>
    <row r="40" spans="1:10" x14ac:dyDescent="0.3">
      <c r="A40" s="23">
        <v>46037</v>
      </c>
      <c r="B40" s="7" t="s">
        <v>35</v>
      </c>
      <c r="C40" s="7" t="s">
        <v>64</v>
      </c>
      <c r="D40" s="7">
        <v>37</v>
      </c>
      <c r="E40" s="2">
        <v>2.1800000000000002</v>
      </c>
      <c r="F40" s="1">
        <v>0.63</v>
      </c>
      <c r="G40" s="24"/>
      <c r="H40" s="19">
        <v>23</v>
      </c>
      <c r="I40" s="8">
        <v>0.65</v>
      </c>
      <c r="J40" s="10">
        <f t="shared" si="0"/>
        <v>0.96923076923076923</v>
      </c>
    </row>
    <row r="41" spans="1:10" x14ac:dyDescent="0.3">
      <c r="A41" s="23">
        <v>46037</v>
      </c>
      <c r="B41" s="7" t="s">
        <v>35</v>
      </c>
      <c r="C41" s="7" t="s">
        <v>64</v>
      </c>
      <c r="D41" s="7">
        <v>38</v>
      </c>
      <c r="E41" s="2">
        <v>2.1800000000000002</v>
      </c>
      <c r="F41" s="1">
        <v>0.66</v>
      </c>
      <c r="G41" s="24"/>
      <c r="H41" s="19">
        <v>23</v>
      </c>
      <c r="I41" s="8">
        <v>0.65</v>
      </c>
      <c r="J41" s="10">
        <f t="shared" si="0"/>
        <v>1.0153846153846153</v>
      </c>
    </row>
    <row r="42" spans="1:10" x14ac:dyDescent="0.3">
      <c r="A42" s="23">
        <v>46037</v>
      </c>
      <c r="B42" s="7" t="s">
        <v>35</v>
      </c>
      <c r="C42" s="7" t="s">
        <v>64</v>
      </c>
      <c r="D42" s="7">
        <v>39</v>
      </c>
      <c r="E42" s="2">
        <v>2.17</v>
      </c>
      <c r="F42" s="1">
        <v>0.61</v>
      </c>
      <c r="G42" s="24"/>
      <c r="H42" s="19">
        <v>23</v>
      </c>
      <c r="I42" s="8">
        <v>0.65</v>
      </c>
      <c r="J42" s="10">
        <f t="shared" si="0"/>
        <v>0.93846153846153846</v>
      </c>
    </row>
    <row r="43" spans="1:10" x14ac:dyDescent="0.3">
      <c r="A43" s="23">
        <v>46037</v>
      </c>
      <c r="B43" s="7" t="s">
        <v>35</v>
      </c>
      <c r="C43" s="7" t="s">
        <v>64</v>
      </c>
      <c r="D43" s="7">
        <v>40</v>
      </c>
      <c r="E43" s="2">
        <v>2.1800000000000002</v>
      </c>
      <c r="F43" s="1">
        <v>0.63</v>
      </c>
      <c r="G43" s="24">
        <v>1.2230000000000001</v>
      </c>
      <c r="H43" s="19">
        <v>23</v>
      </c>
      <c r="I43" s="8">
        <v>0.65</v>
      </c>
      <c r="J43" s="10">
        <f t="shared" si="0"/>
        <v>0.96923076923076923</v>
      </c>
    </row>
    <row r="44" spans="1:10" x14ac:dyDescent="0.3">
      <c r="A44" s="23">
        <v>46037</v>
      </c>
      <c r="B44" s="7" t="s">
        <v>35</v>
      </c>
      <c r="C44" s="7" t="s">
        <v>64</v>
      </c>
      <c r="D44" s="7">
        <v>41</v>
      </c>
      <c r="E44" s="2">
        <v>2.19</v>
      </c>
      <c r="F44" s="1">
        <v>0.65</v>
      </c>
      <c r="G44" s="24"/>
      <c r="H44" s="19">
        <v>23</v>
      </c>
      <c r="I44" s="8">
        <v>0.65</v>
      </c>
      <c r="J44" s="10">
        <f t="shared" si="0"/>
        <v>1</v>
      </c>
    </row>
    <row r="45" spans="1:10" x14ac:dyDescent="0.3">
      <c r="A45" s="23">
        <v>46037</v>
      </c>
      <c r="B45" s="7" t="s">
        <v>35</v>
      </c>
      <c r="C45" s="7" t="s">
        <v>64</v>
      </c>
      <c r="D45" s="7">
        <v>42</v>
      </c>
      <c r="E45" s="2">
        <v>2.1800000000000002</v>
      </c>
      <c r="F45" s="1">
        <v>0.62</v>
      </c>
      <c r="G45" s="24"/>
      <c r="H45" s="19">
        <v>23</v>
      </c>
      <c r="I45" s="8">
        <v>0.65</v>
      </c>
      <c r="J45" s="10">
        <f t="shared" si="0"/>
        <v>0.95384615384615379</v>
      </c>
    </row>
    <row r="46" spans="1:10" x14ac:dyDescent="0.3">
      <c r="A46" s="23">
        <v>46037</v>
      </c>
      <c r="B46" s="7" t="s">
        <v>35</v>
      </c>
      <c r="C46" s="7" t="s">
        <v>64</v>
      </c>
      <c r="D46" s="7">
        <v>43</v>
      </c>
      <c r="E46" s="2">
        <v>2.1800000000000002</v>
      </c>
      <c r="F46" s="1">
        <v>0.61</v>
      </c>
      <c r="G46" s="24"/>
      <c r="H46" s="19">
        <v>23</v>
      </c>
      <c r="I46" s="8">
        <v>0.65</v>
      </c>
      <c r="J46" s="10">
        <f t="shared" si="0"/>
        <v>0.93846153846153846</v>
      </c>
    </row>
    <row r="47" spans="1:10" x14ac:dyDescent="0.3">
      <c r="A47" s="23">
        <v>46037</v>
      </c>
      <c r="B47" s="7" t="s">
        <v>35</v>
      </c>
      <c r="C47" s="7" t="s">
        <v>64</v>
      </c>
      <c r="D47" s="7">
        <v>44</v>
      </c>
      <c r="E47" s="2">
        <v>2.1800000000000002</v>
      </c>
      <c r="F47" s="1">
        <v>0.63</v>
      </c>
      <c r="G47" s="24"/>
      <c r="H47" s="19">
        <v>23</v>
      </c>
      <c r="I47" s="8">
        <v>0.65</v>
      </c>
      <c r="J47" s="10">
        <f t="shared" si="0"/>
        <v>0.96923076923076923</v>
      </c>
    </row>
    <row r="48" spans="1:10" x14ac:dyDescent="0.3">
      <c r="A48" s="23">
        <v>46037</v>
      </c>
      <c r="B48" s="7" t="s">
        <v>35</v>
      </c>
      <c r="C48" s="7" t="s">
        <v>64</v>
      </c>
      <c r="D48" s="7">
        <v>45</v>
      </c>
      <c r="E48" s="2">
        <v>2.19</v>
      </c>
      <c r="F48" s="1">
        <v>0.6</v>
      </c>
      <c r="G48" s="24">
        <v>1.2250000000000001</v>
      </c>
      <c r="H48" s="19">
        <v>23</v>
      </c>
      <c r="I48" s="8">
        <v>0.65</v>
      </c>
      <c r="J48" s="10">
        <f t="shared" si="0"/>
        <v>0.92307692307692302</v>
      </c>
    </row>
    <row r="49" spans="1:10" x14ac:dyDescent="0.3">
      <c r="A49" s="23">
        <v>46037</v>
      </c>
      <c r="B49" s="7" t="s">
        <v>35</v>
      </c>
      <c r="C49" s="7" t="s">
        <v>64</v>
      </c>
      <c r="D49" s="7">
        <v>46</v>
      </c>
      <c r="E49" s="2">
        <v>2.1800000000000002</v>
      </c>
      <c r="F49" s="1">
        <v>0.6</v>
      </c>
      <c r="G49" s="24"/>
      <c r="H49" s="19">
        <v>23</v>
      </c>
      <c r="I49" s="8">
        <v>0.65</v>
      </c>
      <c r="J49" s="10">
        <f t="shared" si="0"/>
        <v>0.92307692307692302</v>
      </c>
    </row>
    <row r="50" spans="1:10" x14ac:dyDescent="0.3">
      <c r="A50" s="23">
        <v>46037</v>
      </c>
      <c r="B50" s="7" t="s">
        <v>35</v>
      </c>
      <c r="C50" s="7" t="s">
        <v>64</v>
      </c>
      <c r="D50" s="7">
        <v>47</v>
      </c>
      <c r="E50" s="2">
        <v>2.1800000000000002</v>
      </c>
      <c r="F50" s="1">
        <v>0.62</v>
      </c>
      <c r="G50" s="24"/>
      <c r="H50" s="19">
        <v>23</v>
      </c>
      <c r="I50" s="8">
        <v>0.65</v>
      </c>
      <c r="J50" s="10">
        <f t="shared" si="0"/>
        <v>0.95384615384615379</v>
      </c>
    </row>
    <row r="51" spans="1:10" x14ac:dyDescent="0.3">
      <c r="A51" s="23">
        <v>46037</v>
      </c>
      <c r="B51" s="7" t="s">
        <v>35</v>
      </c>
      <c r="C51" s="7" t="s">
        <v>64</v>
      </c>
      <c r="D51" s="7">
        <v>48</v>
      </c>
      <c r="E51" s="2">
        <v>2.17</v>
      </c>
      <c r="F51" s="1">
        <v>0.65</v>
      </c>
      <c r="G51" s="24"/>
      <c r="H51" s="19">
        <v>23</v>
      </c>
      <c r="I51" s="8">
        <v>0.65</v>
      </c>
      <c r="J51" s="10">
        <f t="shared" si="0"/>
        <v>1</v>
      </c>
    </row>
    <row r="52" spans="1:10" x14ac:dyDescent="0.3">
      <c r="A52" s="23">
        <v>46037</v>
      </c>
      <c r="B52" s="7" t="s">
        <v>35</v>
      </c>
      <c r="C52" s="7" t="s">
        <v>64</v>
      </c>
      <c r="D52" s="7">
        <v>49</v>
      </c>
      <c r="E52" s="2">
        <v>2.1800000000000002</v>
      </c>
      <c r="F52" s="1">
        <v>0.62</v>
      </c>
      <c r="G52" s="24"/>
      <c r="H52" s="19">
        <v>23</v>
      </c>
      <c r="I52" s="8">
        <v>0.65</v>
      </c>
      <c r="J52" s="10">
        <f t="shared" si="0"/>
        <v>0.95384615384615379</v>
      </c>
    </row>
    <row r="53" spans="1:10" x14ac:dyDescent="0.3">
      <c r="A53" s="23">
        <v>46037</v>
      </c>
      <c r="B53" s="7" t="s">
        <v>35</v>
      </c>
      <c r="C53" s="7" t="s">
        <v>64</v>
      </c>
      <c r="D53" s="7">
        <v>50</v>
      </c>
      <c r="E53" s="2">
        <v>2.17</v>
      </c>
      <c r="F53" s="1">
        <v>0.61</v>
      </c>
      <c r="G53" s="24">
        <v>1.2230000000000001</v>
      </c>
      <c r="H53" s="19">
        <v>23</v>
      </c>
      <c r="I53" s="8">
        <v>0.65</v>
      </c>
      <c r="J53" s="10">
        <f t="shared" si="0"/>
        <v>0.93846153846153846</v>
      </c>
    </row>
    <row r="54" spans="1:10" x14ac:dyDescent="0.3">
      <c r="A54" s="23">
        <v>46037</v>
      </c>
      <c r="B54" s="7" t="s">
        <v>35</v>
      </c>
      <c r="C54" s="7" t="s">
        <v>64</v>
      </c>
      <c r="D54" s="7">
        <v>51</v>
      </c>
      <c r="E54" s="2">
        <v>2.17</v>
      </c>
      <c r="F54" s="1">
        <v>0.62</v>
      </c>
      <c r="G54" s="24"/>
      <c r="H54" s="19">
        <v>23</v>
      </c>
      <c r="I54" s="8">
        <v>0.65</v>
      </c>
      <c r="J54" s="10">
        <f t="shared" si="0"/>
        <v>0.95384615384615379</v>
      </c>
    </row>
    <row r="55" spans="1:10" x14ac:dyDescent="0.3">
      <c r="A55" s="23">
        <v>46037</v>
      </c>
      <c r="B55" s="7" t="s">
        <v>35</v>
      </c>
      <c r="C55" s="7" t="s">
        <v>64</v>
      </c>
      <c r="D55" s="7">
        <v>52</v>
      </c>
      <c r="E55" s="2">
        <v>2.1800000000000002</v>
      </c>
      <c r="F55" s="1">
        <v>0.63</v>
      </c>
      <c r="G55" s="24"/>
      <c r="H55" s="19">
        <v>23</v>
      </c>
      <c r="I55" s="8">
        <v>0.65</v>
      </c>
      <c r="J55" s="10">
        <f t="shared" si="0"/>
        <v>0.96923076923076923</v>
      </c>
    </row>
    <row r="56" spans="1:10" x14ac:dyDescent="0.3">
      <c r="A56" s="23">
        <v>46037</v>
      </c>
      <c r="B56" s="7" t="s">
        <v>35</v>
      </c>
      <c r="C56" s="7" t="s">
        <v>64</v>
      </c>
      <c r="D56" s="7">
        <v>53</v>
      </c>
      <c r="E56" s="2">
        <v>2.1800000000000002</v>
      </c>
      <c r="F56" s="1">
        <v>0.62</v>
      </c>
      <c r="G56" s="24"/>
      <c r="H56" s="19">
        <v>23</v>
      </c>
      <c r="I56" s="8">
        <v>0.65</v>
      </c>
      <c r="J56" s="10">
        <f t="shared" si="0"/>
        <v>0.95384615384615379</v>
      </c>
    </row>
    <row r="57" spans="1:10" x14ac:dyDescent="0.3">
      <c r="A57" s="23">
        <v>46037</v>
      </c>
      <c r="B57" s="7" t="s">
        <v>35</v>
      </c>
      <c r="C57" s="7" t="s">
        <v>64</v>
      </c>
      <c r="D57" s="7">
        <v>54</v>
      </c>
      <c r="E57" s="2">
        <v>2.17</v>
      </c>
      <c r="F57" s="1">
        <v>0.61</v>
      </c>
      <c r="G57" s="24"/>
      <c r="H57" s="19">
        <v>23</v>
      </c>
      <c r="I57" s="8">
        <v>0.65</v>
      </c>
      <c r="J57" s="10">
        <f t="shared" si="0"/>
        <v>0.93846153846153846</v>
      </c>
    </row>
    <row r="58" spans="1:10" x14ac:dyDescent="0.3">
      <c r="A58" s="23">
        <v>46037</v>
      </c>
      <c r="B58" s="7" t="s">
        <v>35</v>
      </c>
      <c r="C58" s="7" t="s">
        <v>64</v>
      </c>
      <c r="D58" s="7">
        <v>55</v>
      </c>
      <c r="E58" s="2">
        <v>2.1800000000000002</v>
      </c>
      <c r="F58" s="1">
        <v>0.59</v>
      </c>
      <c r="G58" s="24">
        <v>1.232</v>
      </c>
      <c r="H58" s="19">
        <v>23</v>
      </c>
      <c r="I58" s="8">
        <v>0.65</v>
      </c>
      <c r="J58" s="10">
        <f t="shared" si="0"/>
        <v>0.90769230769230758</v>
      </c>
    </row>
    <row r="59" spans="1:10" x14ac:dyDescent="0.3">
      <c r="A59" s="23">
        <v>46037</v>
      </c>
      <c r="B59" s="7" t="s">
        <v>35</v>
      </c>
      <c r="C59" s="7" t="s">
        <v>64</v>
      </c>
      <c r="D59" s="7">
        <v>56</v>
      </c>
      <c r="E59" s="2">
        <v>2.1800000000000002</v>
      </c>
      <c r="F59" s="1">
        <v>0.62</v>
      </c>
      <c r="G59" s="24"/>
      <c r="H59" s="19">
        <v>23</v>
      </c>
      <c r="I59" s="8">
        <v>0.65</v>
      </c>
      <c r="J59" s="10">
        <f t="shared" si="0"/>
        <v>0.95384615384615379</v>
      </c>
    </row>
    <row r="60" spans="1:10" x14ac:dyDescent="0.3">
      <c r="A60" s="23">
        <v>46037</v>
      </c>
      <c r="B60" s="7" t="s">
        <v>35</v>
      </c>
      <c r="C60" s="7" t="s">
        <v>64</v>
      </c>
      <c r="D60" s="7">
        <v>57</v>
      </c>
      <c r="E60" s="2">
        <v>2.17</v>
      </c>
      <c r="F60" s="1">
        <v>0.61</v>
      </c>
      <c r="G60" s="24"/>
      <c r="H60" s="19">
        <v>23</v>
      </c>
      <c r="I60" s="8">
        <v>0.65</v>
      </c>
      <c r="J60" s="10">
        <f t="shared" si="0"/>
        <v>0.93846153846153846</v>
      </c>
    </row>
    <row r="61" spans="1:10" x14ac:dyDescent="0.3">
      <c r="A61" s="23">
        <v>46037</v>
      </c>
      <c r="B61" s="7" t="s">
        <v>35</v>
      </c>
      <c r="C61" s="7" t="s">
        <v>64</v>
      </c>
      <c r="D61" s="7">
        <v>58</v>
      </c>
      <c r="E61" s="2">
        <v>2.17</v>
      </c>
      <c r="F61" s="1">
        <v>0.61</v>
      </c>
      <c r="G61" s="24"/>
      <c r="H61" s="19">
        <v>23</v>
      </c>
      <c r="I61" s="8">
        <v>0.65</v>
      </c>
      <c r="J61" s="10">
        <f t="shared" si="0"/>
        <v>0.93846153846153846</v>
      </c>
    </row>
    <row r="62" spans="1:10" x14ac:dyDescent="0.3">
      <c r="A62" s="23">
        <v>46037</v>
      </c>
      <c r="B62" s="7" t="s">
        <v>35</v>
      </c>
      <c r="C62" s="7" t="s">
        <v>64</v>
      </c>
      <c r="D62" s="7">
        <v>59</v>
      </c>
      <c r="E62" s="2">
        <v>2.1800000000000002</v>
      </c>
      <c r="F62" s="1">
        <v>0.62</v>
      </c>
      <c r="G62" s="24"/>
      <c r="H62" s="19">
        <v>23</v>
      </c>
      <c r="I62" s="8">
        <v>0.65</v>
      </c>
      <c r="J62" s="10">
        <f t="shared" si="0"/>
        <v>0.95384615384615379</v>
      </c>
    </row>
    <row r="63" spans="1:10" x14ac:dyDescent="0.3">
      <c r="A63" s="23">
        <v>46037</v>
      </c>
      <c r="B63" s="7" t="s">
        <v>35</v>
      </c>
      <c r="C63" s="7" t="s">
        <v>64</v>
      </c>
      <c r="D63" s="7">
        <v>60</v>
      </c>
      <c r="E63" s="2">
        <v>2.1800000000000002</v>
      </c>
      <c r="F63" s="1">
        <v>0.61</v>
      </c>
      <c r="G63" s="24">
        <v>1.228</v>
      </c>
      <c r="H63" s="19">
        <v>23</v>
      </c>
      <c r="I63" s="8">
        <v>0.65</v>
      </c>
      <c r="J63" s="10">
        <f t="shared" si="0"/>
        <v>0.93846153846153846</v>
      </c>
    </row>
    <row r="64" spans="1:10" x14ac:dyDescent="0.3">
      <c r="A64" s="23">
        <v>46037</v>
      </c>
      <c r="B64" s="7" t="s">
        <v>35</v>
      </c>
      <c r="C64" s="7" t="s">
        <v>64</v>
      </c>
      <c r="D64" s="7">
        <v>61</v>
      </c>
      <c r="E64" s="2">
        <v>2.1800000000000002</v>
      </c>
      <c r="F64" s="1">
        <v>0.63</v>
      </c>
      <c r="G64" s="24"/>
      <c r="H64" s="19">
        <v>23</v>
      </c>
      <c r="I64" s="8">
        <v>0.65</v>
      </c>
      <c r="J64" s="10">
        <f t="shared" si="0"/>
        <v>0.96923076923076923</v>
      </c>
    </row>
    <row r="65" spans="1:10" x14ac:dyDescent="0.3">
      <c r="A65" s="23">
        <v>46037</v>
      </c>
      <c r="B65" s="7" t="s">
        <v>35</v>
      </c>
      <c r="C65" s="7" t="s">
        <v>64</v>
      </c>
      <c r="D65" s="7">
        <v>62</v>
      </c>
      <c r="E65" s="2">
        <v>2.17</v>
      </c>
      <c r="F65" s="1">
        <v>0.62</v>
      </c>
      <c r="G65" s="24"/>
      <c r="H65" s="19">
        <v>23</v>
      </c>
      <c r="I65" s="8">
        <v>0.65</v>
      </c>
      <c r="J65" s="10">
        <f t="shared" si="0"/>
        <v>0.95384615384615379</v>
      </c>
    </row>
    <row r="66" spans="1:10" x14ac:dyDescent="0.3">
      <c r="A66" s="23">
        <v>46037</v>
      </c>
      <c r="B66" s="7" t="s">
        <v>35</v>
      </c>
      <c r="C66" s="7" t="s">
        <v>64</v>
      </c>
      <c r="D66" s="7">
        <v>63</v>
      </c>
      <c r="E66" s="2">
        <v>2.17</v>
      </c>
      <c r="F66" s="1">
        <v>0.65</v>
      </c>
      <c r="G66" s="24"/>
      <c r="H66" s="19">
        <v>23</v>
      </c>
      <c r="I66" s="8">
        <v>0.65</v>
      </c>
      <c r="J66" s="10">
        <f t="shared" si="0"/>
        <v>1</v>
      </c>
    </row>
    <row r="67" spans="1:10" x14ac:dyDescent="0.3">
      <c r="A67" s="23">
        <v>46037</v>
      </c>
      <c r="B67" s="7" t="s">
        <v>35</v>
      </c>
      <c r="C67" s="7" t="s">
        <v>64</v>
      </c>
      <c r="D67" s="7">
        <v>64</v>
      </c>
      <c r="E67" s="2">
        <v>2.17</v>
      </c>
      <c r="F67" s="1">
        <v>0.62</v>
      </c>
      <c r="G67" s="24"/>
      <c r="H67" s="19">
        <v>23</v>
      </c>
      <c r="I67" s="8">
        <v>0.65</v>
      </c>
      <c r="J67" s="10">
        <f t="shared" si="0"/>
        <v>0.95384615384615379</v>
      </c>
    </row>
    <row r="68" spans="1:10" x14ac:dyDescent="0.3">
      <c r="A68" s="23">
        <v>46037</v>
      </c>
      <c r="B68" s="7" t="s">
        <v>35</v>
      </c>
      <c r="C68" s="7" t="s">
        <v>64</v>
      </c>
      <c r="D68" s="7">
        <v>65</v>
      </c>
      <c r="E68" s="2">
        <v>2.13</v>
      </c>
      <c r="F68" s="1">
        <v>0.63</v>
      </c>
      <c r="G68" s="24">
        <v>1.23</v>
      </c>
      <c r="H68" s="19">
        <v>23</v>
      </c>
      <c r="I68" s="8">
        <v>0.65</v>
      </c>
      <c r="J68" s="10">
        <f t="shared" si="0"/>
        <v>0.96923076923076923</v>
      </c>
    </row>
    <row r="69" spans="1:10" x14ac:dyDescent="0.3">
      <c r="A69" s="23">
        <v>46037</v>
      </c>
      <c r="B69" s="7" t="s">
        <v>35</v>
      </c>
      <c r="C69" s="7" t="s">
        <v>64</v>
      </c>
      <c r="D69" s="7">
        <v>66</v>
      </c>
      <c r="E69" s="2">
        <v>2.17</v>
      </c>
      <c r="F69" s="1">
        <v>0.63</v>
      </c>
      <c r="G69" s="24"/>
      <c r="H69" s="19">
        <v>23</v>
      </c>
      <c r="I69" s="8">
        <v>0.65</v>
      </c>
      <c r="J69" s="10">
        <f t="shared" ref="J69:J132" si="1">F69/I69</f>
        <v>0.96923076923076923</v>
      </c>
    </row>
    <row r="70" spans="1:10" x14ac:dyDescent="0.3">
      <c r="A70" s="23">
        <v>46037</v>
      </c>
      <c r="B70" s="7" t="s">
        <v>35</v>
      </c>
      <c r="C70" s="7" t="s">
        <v>64</v>
      </c>
      <c r="D70" s="7">
        <v>67</v>
      </c>
      <c r="E70" s="2">
        <v>2.17</v>
      </c>
      <c r="F70" s="1">
        <v>0.63</v>
      </c>
      <c r="G70" s="24"/>
      <c r="H70" s="19">
        <v>23</v>
      </c>
      <c r="I70" s="8">
        <v>0.65</v>
      </c>
      <c r="J70" s="10">
        <f t="shared" si="1"/>
        <v>0.96923076923076923</v>
      </c>
    </row>
    <row r="71" spans="1:10" x14ac:dyDescent="0.3">
      <c r="A71" s="23">
        <v>46037</v>
      </c>
      <c r="B71" s="7" t="s">
        <v>35</v>
      </c>
      <c r="C71" s="7" t="s">
        <v>64</v>
      </c>
      <c r="D71" s="7">
        <v>68</v>
      </c>
      <c r="E71" s="2">
        <v>2.17</v>
      </c>
      <c r="F71" s="1">
        <v>0.63</v>
      </c>
      <c r="G71" s="24"/>
      <c r="H71" s="19">
        <v>23</v>
      </c>
      <c r="I71" s="8">
        <v>0.65</v>
      </c>
      <c r="J71" s="10">
        <f t="shared" si="1"/>
        <v>0.96923076923076923</v>
      </c>
    </row>
    <row r="72" spans="1:10" x14ac:dyDescent="0.3">
      <c r="A72" s="23">
        <v>46037</v>
      </c>
      <c r="B72" s="7" t="s">
        <v>35</v>
      </c>
      <c r="C72" s="7" t="s">
        <v>64</v>
      </c>
      <c r="D72" s="7">
        <v>69</v>
      </c>
      <c r="E72" s="2">
        <v>2.17</v>
      </c>
      <c r="F72" s="1">
        <v>0.62</v>
      </c>
      <c r="G72" s="24"/>
      <c r="H72" s="19">
        <v>23</v>
      </c>
      <c r="I72" s="8">
        <v>0.65</v>
      </c>
      <c r="J72" s="10">
        <f t="shared" si="1"/>
        <v>0.95384615384615379</v>
      </c>
    </row>
    <row r="73" spans="1:10" x14ac:dyDescent="0.3">
      <c r="A73" s="23">
        <v>46037</v>
      </c>
      <c r="B73" s="7" t="s">
        <v>35</v>
      </c>
      <c r="C73" s="7" t="s">
        <v>64</v>
      </c>
      <c r="D73" s="7">
        <v>70</v>
      </c>
      <c r="E73" s="2">
        <v>2.17</v>
      </c>
      <c r="F73" s="1">
        <v>0.61</v>
      </c>
      <c r="G73" s="24">
        <v>1.2330000000000001</v>
      </c>
      <c r="H73" s="19">
        <v>23</v>
      </c>
      <c r="I73" s="8">
        <v>0.65</v>
      </c>
      <c r="J73" s="10">
        <f t="shared" si="1"/>
        <v>0.93846153846153846</v>
      </c>
    </row>
    <row r="74" spans="1:10" x14ac:dyDescent="0.3">
      <c r="A74" s="23">
        <v>46037</v>
      </c>
      <c r="B74" s="7" t="s">
        <v>35</v>
      </c>
      <c r="C74" s="7" t="s">
        <v>64</v>
      </c>
      <c r="D74" s="7">
        <v>71</v>
      </c>
      <c r="E74" s="2">
        <v>2.17</v>
      </c>
      <c r="F74" s="1">
        <v>0.61</v>
      </c>
      <c r="G74" s="24"/>
      <c r="H74" s="19">
        <v>23</v>
      </c>
      <c r="I74" s="8">
        <v>0.65</v>
      </c>
      <c r="J74" s="10">
        <f t="shared" si="1"/>
        <v>0.93846153846153846</v>
      </c>
    </row>
    <row r="75" spans="1:10" x14ac:dyDescent="0.3">
      <c r="A75" s="23">
        <v>46037</v>
      </c>
      <c r="B75" s="7" t="s">
        <v>35</v>
      </c>
      <c r="C75" s="7" t="s">
        <v>64</v>
      </c>
      <c r="D75" s="7">
        <v>72</v>
      </c>
      <c r="E75" s="2">
        <v>2.17</v>
      </c>
      <c r="F75" s="1">
        <v>0.63</v>
      </c>
      <c r="G75" s="24"/>
      <c r="H75" s="19">
        <v>23</v>
      </c>
      <c r="I75" s="8">
        <v>0.65</v>
      </c>
      <c r="J75" s="10">
        <f t="shared" si="1"/>
        <v>0.96923076923076923</v>
      </c>
    </row>
    <row r="76" spans="1:10" x14ac:dyDescent="0.3">
      <c r="A76" s="23">
        <v>46037</v>
      </c>
      <c r="B76" s="7" t="s">
        <v>35</v>
      </c>
      <c r="C76" s="7" t="s">
        <v>64</v>
      </c>
      <c r="D76" s="7">
        <v>73</v>
      </c>
      <c r="E76" s="2">
        <v>2.17</v>
      </c>
      <c r="F76" s="1">
        <v>0.64</v>
      </c>
      <c r="G76" s="24"/>
      <c r="H76" s="19">
        <v>23</v>
      </c>
      <c r="I76" s="8">
        <v>0.65</v>
      </c>
      <c r="J76" s="10">
        <f t="shared" si="1"/>
        <v>0.98461538461538456</v>
      </c>
    </row>
    <row r="77" spans="1:10" x14ac:dyDescent="0.3">
      <c r="A77" s="23">
        <v>46037</v>
      </c>
      <c r="B77" s="7" t="s">
        <v>35</v>
      </c>
      <c r="C77" s="7" t="s">
        <v>64</v>
      </c>
      <c r="D77" s="7">
        <v>74</v>
      </c>
      <c r="E77" s="2">
        <v>2.17</v>
      </c>
      <c r="F77" s="1">
        <v>0.64</v>
      </c>
      <c r="G77" s="24"/>
      <c r="H77" s="19">
        <v>23</v>
      </c>
      <c r="I77" s="8">
        <v>0.65</v>
      </c>
      <c r="J77" s="10">
        <f t="shared" si="1"/>
        <v>0.98461538461538456</v>
      </c>
    </row>
    <row r="78" spans="1:10" x14ac:dyDescent="0.3">
      <c r="A78" s="23">
        <v>46037</v>
      </c>
      <c r="B78" s="7" t="s">
        <v>35</v>
      </c>
      <c r="C78" s="7" t="s">
        <v>64</v>
      </c>
      <c r="D78" s="7">
        <v>75</v>
      </c>
      <c r="E78" s="2">
        <v>2.13</v>
      </c>
      <c r="F78" s="1">
        <v>0.62</v>
      </c>
      <c r="G78" s="24">
        <v>1.224</v>
      </c>
      <c r="H78" s="19">
        <v>23</v>
      </c>
      <c r="I78" s="8">
        <v>0.65</v>
      </c>
      <c r="J78" s="10">
        <f t="shared" si="1"/>
        <v>0.95384615384615379</v>
      </c>
    </row>
    <row r="79" spans="1:10" x14ac:dyDescent="0.3">
      <c r="A79" s="23">
        <v>46037</v>
      </c>
      <c r="B79" s="7" t="s">
        <v>35</v>
      </c>
      <c r="C79" s="7" t="s">
        <v>64</v>
      </c>
      <c r="D79" s="7">
        <v>76</v>
      </c>
      <c r="E79" s="2">
        <v>2.1800000000000002</v>
      </c>
      <c r="F79" s="1">
        <v>0.6</v>
      </c>
      <c r="G79" s="24"/>
      <c r="H79" s="19">
        <v>23</v>
      </c>
      <c r="I79" s="8">
        <v>0.65</v>
      </c>
      <c r="J79" s="10">
        <f t="shared" si="1"/>
        <v>0.92307692307692302</v>
      </c>
    </row>
    <row r="80" spans="1:10" x14ac:dyDescent="0.3">
      <c r="A80" s="23">
        <v>46037</v>
      </c>
      <c r="B80" s="7" t="s">
        <v>35</v>
      </c>
      <c r="C80" s="7" t="s">
        <v>64</v>
      </c>
      <c r="D80" s="7">
        <v>77</v>
      </c>
      <c r="E80" s="2">
        <v>2.17</v>
      </c>
      <c r="F80" s="1">
        <v>0.6</v>
      </c>
      <c r="G80" s="24"/>
      <c r="H80" s="19">
        <v>23</v>
      </c>
      <c r="I80" s="8">
        <v>0.65</v>
      </c>
      <c r="J80" s="10">
        <f t="shared" si="1"/>
        <v>0.92307692307692302</v>
      </c>
    </row>
    <row r="81" spans="1:10" x14ac:dyDescent="0.3">
      <c r="A81" s="23">
        <v>46037</v>
      </c>
      <c r="B81" s="7" t="s">
        <v>35</v>
      </c>
      <c r="C81" s="7" t="s">
        <v>64</v>
      </c>
      <c r="D81" s="7">
        <v>78</v>
      </c>
      <c r="E81" s="2">
        <v>2.17</v>
      </c>
      <c r="F81" s="1">
        <v>0.63</v>
      </c>
      <c r="G81" s="24"/>
      <c r="H81" s="19">
        <v>23</v>
      </c>
      <c r="I81" s="8">
        <v>0.65</v>
      </c>
      <c r="J81" s="10">
        <f t="shared" si="1"/>
        <v>0.96923076923076923</v>
      </c>
    </row>
    <row r="82" spans="1:10" x14ac:dyDescent="0.3">
      <c r="A82" s="23">
        <v>46037</v>
      </c>
      <c r="B82" s="7" t="s">
        <v>35</v>
      </c>
      <c r="C82" s="7" t="s">
        <v>64</v>
      </c>
      <c r="D82" s="7">
        <v>79</v>
      </c>
      <c r="E82" s="2">
        <v>2.17</v>
      </c>
      <c r="F82" s="1">
        <v>0.62</v>
      </c>
      <c r="G82" s="24"/>
      <c r="H82" s="19">
        <v>23</v>
      </c>
      <c r="I82" s="8">
        <v>0.65</v>
      </c>
      <c r="J82" s="10">
        <f t="shared" si="1"/>
        <v>0.95384615384615379</v>
      </c>
    </row>
    <row r="83" spans="1:10" x14ac:dyDescent="0.3">
      <c r="A83" s="23">
        <v>46037</v>
      </c>
      <c r="B83" s="7" t="s">
        <v>35</v>
      </c>
      <c r="C83" s="7" t="s">
        <v>64</v>
      </c>
      <c r="D83" s="7">
        <v>80</v>
      </c>
      <c r="E83" s="2">
        <v>2.17</v>
      </c>
      <c r="F83" s="1">
        <v>0.63</v>
      </c>
      <c r="G83" s="24">
        <v>1.2090000000000001</v>
      </c>
      <c r="H83" s="19">
        <v>23</v>
      </c>
      <c r="I83" s="8">
        <v>0.65</v>
      </c>
      <c r="J83" s="10">
        <f t="shared" si="1"/>
        <v>0.96923076923076923</v>
      </c>
    </row>
    <row r="84" spans="1:10" x14ac:dyDescent="0.3">
      <c r="A84" s="23">
        <v>46037</v>
      </c>
      <c r="B84" s="7" t="s">
        <v>35</v>
      </c>
      <c r="C84" s="7" t="s">
        <v>64</v>
      </c>
      <c r="D84" s="7">
        <v>81</v>
      </c>
      <c r="E84" s="2">
        <v>2.17</v>
      </c>
      <c r="F84" s="1">
        <v>0.62</v>
      </c>
      <c r="G84" s="24"/>
      <c r="H84" s="19">
        <v>23</v>
      </c>
      <c r="I84" s="8">
        <v>0.65</v>
      </c>
      <c r="J84" s="10">
        <f t="shared" si="1"/>
        <v>0.95384615384615379</v>
      </c>
    </row>
    <row r="85" spans="1:10" x14ac:dyDescent="0.3">
      <c r="A85" s="23">
        <v>46037</v>
      </c>
      <c r="B85" s="7" t="s">
        <v>35</v>
      </c>
      <c r="C85" s="7" t="s">
        <v>64</v>
      </c>
      <c r="D85" s="7">
        <v>82</v>
      </c>
      <c r="E85" s="2">
        <v>2.1800000000000002</v>
      </c>
      <c r="F85" s="1">
        <v>0.61</v>
      </c>
      <c r="G85" s="24"/>
      <c r="H85" s="19">
        <v>23</v>
      </c>
      <c r="I85" s="8">
        <v>0.65</v>
      </c>
      <c r="J85" s="10">
        <f t="shared" si="1"/>
        <v>0.93846153846153846</v>
      </c>
    </row>
    <row r="86" spans="1:10" x14ac:dyDescent="0.3">
      <c r="A86" s="23">
        <v>46037</v>
      </c>
      <c r="B86" s="7" t="s">
        <v>35</v>
      </c>
      <c r="C86" s="7" t="s">
        <v>64</v>
      </c>
      <c r="D86" s="7">
        <v>83</v>
      </c>
      <c r="E86" s="2">
        <v>2.17</v>
      </c>
      <c r="F86" s="1">
        <v>0.63</v>
      </c>
      <c r="G86" s="24"/>
      <c r="H86" s="19">
        <v>23</v>
      </c>
      <c r="I86" s="8">
        <v>0.65</v>
      </c>
      <c r="J86" s="10">
        <f t="shared" si="1"/>
        <v>0.96923076923076923</v>
      </c>
    </row>
    <row r="87" spans="1:10" x14ac:dyDescent="0.3">
      <c r="A87" s="23">
        <v>46037</v>
      </c>
      <c r="B87" s="7" t="s">
        <v>35</v>
      </c>
      <c r="C87" s="7" t="s">
        <v>64</v>
      </c>
      <c r="D87" s="7">
        <v>84</v>
      </c>
      <c r="E87" s="2">
        <v>2.17</v>
      </c>
      <c r="F87" s="1">
        <v>0.62</v>
      </c>
      <c r="G87" s="24"/>
      <c r="H87" s="19">
        <v>23</v>
      </c>
      <c r="I87" s="8">
        <v>0.65</v>
      </c>
      <c r="J87" s="10">
        <f t="shared" si="1"/>
        <v>0.95384615384615379</v>
      </c>
    </row>
    <row r="88" spans="1:10" x14ac:dyDescent="0.3">
      <c r="A88" s="23">
        <v>46037</v>
      </c>
      <c r="B88" s="7" t="s">
        <v>35</v>
      </c>
      <c r="C88" s="7" t="s">
        <v>64</v>
      </c>
      <c r="D88" s="7">
        <v>85</v>
      </c>
      <c r="E88" s="2">
        <v>2.17</v>
      </c>
      <c r="F88" s="1">
        <v>0.64</v>
      </c>
      <c r="G88" s="24">
        <v>1.226</v>
      </c>
      <c r="H88" s="19">
        <v>23</v>
      </c>
      <c r="I88" s="8">
        <v>0.65</v>
      </c>
      <c r="J88" s="10">
        <f t="shared" si="1"/>
        <v>0.98461538461538456</v>
      </c>
    </row>
    <row r="89" spans="1:10" x14ac:dyDescent="0.3">
      <c r="A89" s="23">
        <v>46037</v>
      </c>
      <c r="B89" s="7" t="s">
        <v>35</v>
      </c>
      <c r="C89" s="7" t="s">
        <v>64</v>
      </c>
      <c r="D89" s="7">
        <v>86</v>
      </c>
      <c r="E89" s="2">
        <v>2.1800000000000002</v>
      </c>
      <c r="F89" s="1">
        <v>0.61</v>
      </c>
      <c r="G89" s="24"/>
      <c r="H89" s="19">
        <v>23</v>
      </c>
      <c r="I89" s="8">
        <v>0.65</v>
      </c>
      <c r="J89" s="10">
        <f t="shared" si="1"/>
        <v>0.93846153846153846</v>
      </c>
    </row>
    <row r="90" spans="1:10" x14ac:dyDescent="0.3">
      <c r="A90" s="23">
        <v>46037</v>
      </c>
      <c r="B90" s="7" t="s">
        <v>35</v>
      </c>
      <c r="C90" s="7" t="s">
        <v>64</v>
      </c>
      <c r="D90" s="7">
        <v>87</v>
      </c>
      <c r="E90" s="2">
        <v>2.17</v>
      </c>
      <c r="F90" s="1">
        <v>0.63</v>
      </c>
      <c r="G90" s="24"/>
      <c r="H90" s="19">
        <v>23</v>
      </c>
      <c r="I90" s="8">
        <v>0.65</v>
      </c>
      <c r="J90" s="10">
        <f t="shared" si="1"/>
        <v>0.96923076923076923</v>
      </c>
    </row>
    <row r="91" spans="1:10" x14ac:dyDescent="0.3">
      <c r="A91" s="23">
        <v>46037</v>
      </c>
      <c r="B91" s="7" t="s">
        <v>35</v>
      </c>
      <c r="C91" s="7" t="s">
        <v>64</v>
      </c>
      <c r="D91" s="7">
        <v>88</v>
      </c>
      <c r="E91" s="2">
        <v>2.17</v>
      </c>
      <c r="F91" s="1">
        <v>0.63</v>
      </c>
      <c r="G91" s="24"/>
      <c r="H91" s="19">
        <v>23</v>
      </c>
      <c r="I91" s="8">
        <v>0.65</v>
      </c>
      <c r="J91" s="10">
        <f t="shared" si="1"/>
        <v>0.96923076923076923</v>
      </c>
    </row>
    <row r="92" spans="1:10" x14ac:dyDescent="0.3">
      <c r="A92" s="23">
        <v>46037</v>
      </c>
      <c r="B92" s="7" t="s">
        <v>35</v>
      </c>
      <c r="C92" s="7" t="s">
        <v>64</v>
      </c>
      <c r="D92" s="7">
        <v>89</v>
      </c>
      <c r="E92" s="2">
        <v>2.17</v>
      </c>
      <c r="F92" s="1">
        <v>0.65</v>
      </c>
      <c r="G92" s="24"/>
      <c r="H92" s="19">
        <v>23</v>
      </c>
      <c r="I92" s="8">
        <v>0.65</v>
      </c>
      <c r="J92" s="10">
        <f t="shared" si="1"/>
        <v>1</v>
      </c>
    </row>
    <row r="93" spans="1:10" x14ac:dyDescent="0.3">
      <c r="A93" s="23">
        <v>46037</v>
      </c>
      <c r="B93" s="7" t="s">
        <v>35</v>
      </c>
      <c r="C93" s="7" t="s">
        <v>64</v>
      </c>
      <c r="D93" s="7">
        <v>90</v>
      </c>
      <c r="E93" s="2">
        <v>2.17</v>
      </c>
      <c r="F93" s="1">
        <v>0.65</v>
      </c>
      <c r="G93" s="24">
        <v>1.232</v>
      </c>
      <c r="H93" s="19">
        <v>23</v>
      </c>
      <c r="I93" s="8">
        <v>0.65</v>
      </c>
      <c r="J93" s="10">
        <f t="shared" si="1"/>
        <v>1</v>
      </c>
    </row>
    <row r="94" spans="1:10" x14ac:dyDescent="0.3">
      <c r="A94" s="23">
        <v>46037</v>
      </c>
      <c r="B94" s="7" t="s">
        <v>35</v>
      </c>
      <c r="C94" s="7" t="s">
        <v>64</v>
      </c>
      <c r="D94" s="7">
        <v>91</v>
      </c>
      <c r="E94" s="2">
        <v>2.1800000000000002</v>
      </c>
      <c r="F94" s="1">
        <v>0.62</v>
      </c>
      <c r="G94" s="24"/>
      <c r="H94" s="19">
        <v>23</v>
      </c>
      <c r="I94" s="8">
        <v>0.65</v>
      </c>
      <c r="J94" s="10">
        <f t="shared" si="1"/>
        <v>0.95384615384615379</v>
      </c>
    </row>
    <row r="95" spans="1:10" x14ac:dyDescent="0.3">
      <c r="A95" s="23">
        <v>46037</v>
      </c>
      <c r="B95" s="7" t="s">
        <v>35</v>
      </c>
      <c r="C95" s="7" t="s">
        <v>64</v>
      </c>
      <c r="D95" s="7">
        <v>92</v>
      </c>
      <c r="E95" s="2">
        <v>2.17</v>
      </c>
      <c r="F95" s="1">
        <v>0.62</v>
      </c>
      <c r="G95" s="24"/>
      <c r="H95" s="19">
        <v>23</v>
      </c>
      <c r="I95" s="8">
        <v>0.65</v>
      </c>
      <c r="J95" s="10">
        <f t="shared" si="1"/>
        <v>0.95384615384615379</v>
      </c>
    </row>
    <row r="96" spans="1:10" x14ac:dyDescent="0.3">
      <c r="A96" s="23">
        <v>46037</v>
      </c>
      <c r="B96" s="7" t="s">
        <v>35</v>
      </c>
      <c r="C96" s="7" t="s">
        <v>64</v>
      </c>
      <c r="D96" s="7">
        <v>93</v>
      </c>
      <c r="E96" s="2">
        <v>2.17</v>
      </c>
      <c r="F96" s="1">
        <v>0.61</v>
      </c>
      <c r="G96" s="24"/>
      <c r="H96" s="19">
        <v>23</v>
      </c>
      <c r="I96" s="8">
        <v>0.65</v>
      </c>
      <c r="J96" s="10">
        <f t="shared" si="1"/>
        <v>0.93846153846153846</v>
      </c>
    </row>
    <row r="97" spans="1:10" x14ac:dyDescent="0.3">
      <c r="A97" s="23">
        <v>46037</v>
      </c>
      <c r="B97" s="7" t="s">
        <v>35</v>
      </c>
      <c r="C97" s="7" t="s">
        <v>64</v>
      </c>
      <c r="D97" s="7">
        <v>94</v>
      </c>
      <c r="E97" s="2">
        <v>2.17</v>
      </c>
      <c r="F97" s="1">
        <v>0.62</v>
      </c>
      <c r="G97" s="24"/>
      <c r="H97" s="19">
        <v>23</v>
      </c>
      <c r="I97" s="8">
        <v>0.65</v>
      </c>
      <c r="J97" s="10">
        <f t="shared" si="1"/>
        <v>0.95384615384615379</v>
      </c>
    </row>
    <row r="98" spans="1:10" x14ac:dyDescent="0.3">
      <c r="A98" s="23">
        <v>46037</v>
      </c>
      <c r="B98" s="7" t="s">
        <v>35</v>
      </c>
      <c r="C98" s="7" t="s">
        <v>64</v>
      </c>
      <c r="D98" s="7">
        <v>95</v>
      </c>
      <c r="E98" s="2">
        <v>2.17</v>
      </c>
      <c r="F98" s="1">
        <v>0.62</v>
      </c>
      <c r="G98" s="24">
        <v>1.2170000000000001</v>
      </c>
      <c r="H98" s="19">
        <v>23</v>
      </c>
      <c r="I98" s="8">
        <v>0.65</v>
      </c>
      <c r="J98" s="10">
        <f t="shared" si="1"/>
        <v>0.95384615384615379</v>
      </c>
    </row>
    <row r="99" spans="1:10" x14ac:dyDescent="0.3">
      <c r="A99" s="23">
        <v>46037</v>
      </c>
      <c r="B99" s="7" t="s">
        <v>35</v>
      </c>
      <c r="C99" s="7" t="s">
        <v>64</v>
      </c>
      <c r="D99" s="7">
        <v>96</v>
      </c>
      <c r="E99" s="2">
        <v>2.17</v>
      </c>
      <c r="F99" s="1">
        <v>0.61</v>
      </c>
      <c r="G99" s="24"/>
      <c r="H99" s="19">
        <v>23</v>
      </c>
      <c r="I99" s="8">
        <v>0.65</v>
      </c>
      <c r="J99" s="10">
        <f t="shared" si="1"/>
        <v>0.93846153846153846</v>
      </c>
    </row>
    <row r="100" spans="1:10" x14ac:dyDescent="0.3">
      <c r="A100" s="23">
        <v>46037</v>
      </c>
      <c r="B100" s="7" t="s">
        <v>35</v>
      </c>
      <c r="C100" s="7" t="s">
        <v>64</v>
      </c>
      <c r="D100" s="7">
        <v>97</v>
      </c>
      <c r="E100" s="2">
        <v>2.1800000000000002</v>
      </c>
      <c r="F100" s="1">
        <v>0.66</v>
      </c>
      <c r="G100" s="24"/>
      <c r="H100" s="19">
        <v>23</v>
      </c>
      <c r="I100" s="8">
        <v>0.65</v>
      </c>
      <c r="J100" s="10">
        <f t="shared" si="1"/>
        <v>1.0153846153846153</v>
      </c>
    </row>
    <row r="101" spans="1:10" x14ac:dyDescent="0.3">
      <c r="A101" s="23">
        <v>46037</v>
      </c>
      <c r="B101" s="7" t="s">
        <v>35</v>
      </c>
      <c r="C101" s="7" t="s">
        <v>64</v>
      </c>
      <c r="D101" s="7">
        <v>98</v>
      </c>
      <c r="E101" s="2">
        <v>2.17</v>
      </c>
      <c r="F101" s="1">
        <v>0.61</v>
      </c>
      <c r="G101" s="24"/>
      <c r="H101" s="19">
        <v>23</v>
      </c>
      <c r="I101" s="8">
        <v>0.65</v>
      </c>
      <c r="J101" s="10">
        <f t="shared" si="1"/>
        <v>0.93846153846153846</v>
      </c>
    </row>
    <row r="102" spans="1:10" x14ac:dyDescent="0.3">
      <c r="A102" s="23">
        <v>46037</v>
      </c>
      <c r="B102" s="7" t="s">
        <v>35</v>
      </c>
      <c r="C102" s="7" t="s">
        <v>64</v>
      </c>
      <c r="D102" s="7">
        <v>99</v>
      </c>
      <c r="E102" s="2">
        <v>2.17</v>
      </c>
      <c r="F102" s="1">
        <v>0.63</v>
      </c>
      <c r="G102" s="24"/>
      <c r="H102" s="19">
        <v>23</v>
      </c>
      <c r="I102" s="8">
        <v>0.65</v>
      </c>
      <c r="J102" s="10">
        <f t="shared" si="1"/>
        <v>0.96923076923076923</v>
      </c>
    </row>
    <row r="103" spans="1:10" x14ac:dyDescent="0.3">
      <c r="A103" s="23">
        <v>46037</v>
      </c>
      <c r="B103" s="7" t="s">
        <v>35</v>
      </c>
      <c r="C103" s="7" t="s">
        <v>64</v>
      </c>
      <c r="D103" s="7">
        <v>100</v>
      </c>
      <c r="E103" s="2">
        <v>2.17</v>
      </c>
      <c r="F103" s="1">
        <v>0.62</v>
      </c>
      <c r="G103" s="24">
        <v>1.2250000000000001</v>
      </c>
      <c r="H103" s="19">
        <v>23</v>
      </c>
      <c r="I103" s="8">
        <v>0.65</v>
      </c>
      <c r="J103" s="10">
        <f t="shared" si="1"/>
        <v>0.95384615384615379</v>
      </c>
    </row>
    <row r="104" spans="1:10" x14ac:dyDescent="0.3">
      <c r="A104" s="23">
        <v>46037</v>
      </c>
      <c r="B104" s="7" t="s">
        <v>35</v>
      </c>
      <c r="C104" s="7" t="s">
        <v>64</v>
      </c>
      <c r="D104" s="7">
        <v>101</v>
      </c>
      <c r="E104" s="2">
        <v>2.17</v>
      </c>
      <c r="F104" s="1">
        <v>0.62</v>
      </c>
      <c r="G104" s="24"/>
      <c r="H104" s="19">
        <v>23</v>
      </c>
      <c r="I104" s="8">
        <v>0.65</v>
      </c>
      <c r="J104" s="10">
        <f t="shared" si="1"/>
        <v>0.95384615384615379</v>
      </c>
    </row>
    <row r="105" spans="1:10" x14ac:dyDescent="0.3">
      <c r="A105" s="23">
        <v>46037</v>
      </c>
      <c r="B105" s="7" t="s">
        <v>35</v>
      </c>
      <c r="C105" s="7" t="s">
        <v>64</v>
      </c>
      <c r="D105" s="7">
        <v>102</v>
      </c>
      <c r="E105" s="2">
        <v>2.17</v>
      </c>
      <c r="F105" s="1">
        <v>0.63</v>
      </c>
      <c r="G105" s="24"/>
      <c r="H105" s="19">
        <v>23</v>
      </c>
      <c r="I105" s="8">
        <v>0.65</v>
      </c>
      <c r="J105" s="10">
        <f t="shared" si="1"/>
        <v>0.96923076923076923</v>
      </c>
    </row>
    <row r="106" spans="1:10" x14ac:dyDescent="0.3">
      <c r="A106" s="23">
        <v>46037</v>
      </c>
      <c r="B106" s="7" t="s">
        <v>35</v>
      </c>
      <c r="C106" s="7" t="s">
        <v>64</v>
      </c>
      <c r="D106" s="7">
        <v>103</v>
      </c>
      <c r="E106" s="2">
        <v>2.17</v>
      </c>
      <c r="F106" s="1">
        <v>0.62</v>
      </c>
      <c r="G106" s="24"/>
      <c r="H106" s="19">
        <v>23</v>
      </c>
      <c r="I106" s="8">
        <v>0.65</v>
      </c>
      <c r="J106" s="10">
        <f t="shared" si="1"/>
        <v>0.95384615384615379</v>
      </c>
    </row>
    <row r="107" spans="1:10" x14ac:dyDescent="0.3">
      <c r="A107" s="23">
        <v>46037</v>
      </c>
      <c r="B107" s="7" t="s">
        <v>35</v>
      </c>
      <c r="C107" s="7" t="s">
        <v>64</v>
      </c>
      <c r="D107" s="7">
        <v>104</v>
      </c>
      <c r="E107" s="2">
        <v>2.17</v>
      </c>
      <c r="F107" s="1">
        <v>0.62</v>
      </c>
      <c r="G107" s="24"/>
      <c r="H107" s="19">
        <v>23</v>
      </c>
      <c r="I107" s="8">
        <v>0.65</v>
      </c>
      <c r="J107" s="10">
        <f t="shared" si="1"/>
        <v>0.95384615384615379</v>
      </c>
    </row>
    <row r="108" spans="1:10" x14ac:dyDescent="0.3">
      <c r="A108" s="23">
        <v>46037</v>
      </c>
      <c r="B108" s="7" t="s">
        <v>35</v>
      </c>
      <c r="C108" s="7" t="s">
        <v>64</v>
      </c>
      <c r="D108" s="7">
        <v>105</v>
      </c>
      <c r="E108" s="2">
        <v>2.17</v>
      </c>
      <c r="F108" s="1">
        <v>0.64</v>
      </c>
      <c r="G108" s="24">
        <v>1.2270000000000001</v>
      </c>
      <c r="H108" s="19">
        <v>23</v>
      </c>
      <c r="I108" s="8">
        <v>0.65</v>
      </c>
      <c r="J108" s="10">
        <f t="shared" si="1"/>
        <v>0.98461538461538456</v>
      </c>
    </row>
    <row r="109" spans="1:10" x14ac:dyDescent="0.3">
      <c r="A109" s="23">
        <v>46037</v>
      </c>
      <c r="B109" s="7" t="s">
        <v>35</v>
      </c>
      <c r="C109" s="7" t="s">
        <v>64</v>
      </c>
      <c r="D109" s="7">
        <v>106</v>
      </c>
      <c r="E109" s="2">
        <v>2.17</v>
      </c>
      <c r="F109" s="1">
        <v>0.61</v>
      </c>
      <c r="G109" s="24"/>
      <c r="H109" s="19">
        <v>23</v>
      </c>
      <c r="I109" s="8">
        <v>0.65</v>
      </c>
      <c r="J109" s="10">
        <f t="shared" si="1"/>
        <v>0.93846153846153846</v>
      </c>
    </row>
    <row r="110" spans="1:10" x14ac:dyDescent="0.3">
      <c r="A110" s="23">
        <v>46037</v>
      </c>
      <c r="B110" s="7" t="s">
        <v>35</v>
      </c>
      <c r="C110" s="7" t="s">
        <v>64</v>
      </c>
      <c r="D110" s="7">
        <v>107</v>
      </c>
      <c r="E110" s="2">
        <v>2.17</v>
      </c>
      <c r="F110" s="1">
        <v>0.64</v>
      </c>
      <c r="G110" s="24"/>
      <c r="H110" s="19">
        <v>23</v>
      </c>
      <c r="I110" s="8">
        <v>0.65</v>
      </c>
      <c r="J110" s="10">
        <f t="shared" si="1"/>
        <v>0.98461538461538456</v>
      </c>
    </row>
    <row r="111" spans="1:10" x14ac:dyDescent="0.3">
      <c r="A111" s="23">
        <v>46037</v>
      </c>
      <c r="B111" s="7" t="s">
        <v>35</v>
      </c>
      <c r="C111" s="7" t="s">
        <v>64</v>
      </c>
      <c r="D111" s="7">
        <v>108</v>
      </c>
      <c r="E111" s="2">
        <v>2.17</v>
      </c>
      <c r="F111" s="1">
        <v>0.63</v>
      </c>
      <c r="G111" s="24"/>
      <c r="H111" s="19">
        <v>23</v>
      </c>
      <c r="I111" s="8">
        <v>0.65</v>
      </c>
      <c r="J111" s="10">
        <f t="shared" si="1"/>
        <v>0.96923076923076923</v>
      </c>
    </row>
    <row r="112" spans="1:10" x14ac:dyDescent="0.3">
      <c r="A112" s="23">
        <v>46037</v>
      </c>
      <c r="B112" s="7" t="s">
        <v>35</v>
      </c>
      <c r="C112" s="7" t="s">
        <v>64</v>
      </c>
      <c r="D112" s="7">
        <v>109</v>
      </c>
      <c r="E112" s="2">
        <v>2.17</v>
      </c>
      <c r="F112" s="1">
        <v>0.61</v>
      </c>
      <c r="G112" s="24"/>
      <c r="H112" s="19">
        <v>23</v>
      </c>
      <c r="I112" s="8">
        <v>0.65</v>
      </c>
      <c r="J112" s="10">
        <f t="shared" si="1"/>
        <v>0.93846153846153846</v>
      </c>
    </row>
    <row r="113" spans="1:10" x14ac:dyDescent="0.3">
      <c r="A113" s="23">
        <v>46037</v>
      </c>
      <c r="B113" s="7" t="s">
        <v>35</v>
      </c>
      <c r="C113" s="7" t="s">
        <v>64</v>
      </c>
      <c r="D113" s="7">
        <v>110</v>
      </c>
      <c r="E113" s="2">
        <v>2.17</v>
      </c>
      <c r="F113" s="1">
        <v>0.64</v>
      </c>
      <c r="G113" s="24">
        <v>1.22</v>
      </c>
      <c r="H113" s="19">
        <v>23</v>
      </c>
      <c r="I113" s="8">
        <v>0.65</v>
      </c>
      <c r="J113" s="10">
        <f t="shared" si="1"/>
        <v>0.98461538461538456</v>
      </c>
    </row>
    <row r="114" spans="1:10" x14ac:dyDescent="0.3">
      <c r="A114" s="23">
        <v>46037</v>
      </c>
      <c r="B114" s="7" t="s">
        <v>35</v>
      </c>
      <c r="C114" s="7" t="s">
        <v>64</v>
      </c>
      <c r="D114" s="7">
        <v>111</v>
      </c>
      <c r="E114" s="2">
        <v>2.1800000000000002</v>
      </c>
      <c r="F114" s="1">
        <v>0.64</v>
      </c>
      <c r="G114" s="24"/>
      <c r="H114" s="19">
        <v>23</v>
      </c>
      <c r="I114" s="8">
        <v>0.65</v>
      </c>
      <c r="J114" s="10">
        <f t="shared" si="1"/>
        <v>0.98461538461538456</v>
      </c>
    </row>
    <row r="115" spans="1:10" x14ac:dyDescent="0.3">
      <c r="A115" s="23">
        <v>46037</v>
      </c>
      <c r="B115" s="7" t="s">
        <v>35</v>
      </c>
      <c r="C115" s="7" t="s">
        <v>64</v>
      </c>
      <c r="D115" s="7">
        <v>112</v>
      </c>
      <c r="E115" s="2">
        <v>2.17</v>
      </c>
      <c r="F115" s="1">
        <v>0.62</v>
      </c>
      <c r="G115" s="24"/>
      <c r="H115" s="19">
        <v>23</v>
      </c>
      <c r="I115" s="8">
        <v>0.65</v>
      </c>
      <c r="J115" s="10">
        <f t="shared" si="1"/>
        <v>0.95384615384615379</v>
      </c>
    </row>
    <row r="116" spans="1:10" x14ac:dyDescent="0.3">
      <c r="A116" s="23">
        <v>46037</v>
      </c>
      <c r="B116" s="7" t="s">
        <v>35</v>
      </c>
      <c r="C116" s="7" t="s">
        <v>64</v>
      </c>
      <c r="D116" s="7">
        <v>113</v>
      </c>
      <c r="E116" s="2">
        <v>2.17</v>
      </c>
      <c r="F116" s="1">
        <v>0.66</v>
      </c>
      <c r="G116" s="24"/>
      <c r="H116" s="19">
        <v>23</v>
      </c>
      <c r="I116" s="8">
        <v>0.65</v>
      </c>
      <c r="J116" s="10">
        <f t="shared" si="1"/>
        <v>1.0153846153846153</v>
      </c>
    </row>
    <row r="117" spans="1:10" x14ac:dyDescent="0.3">
      <c r="A117" s="23">
        <v>46037</v>
      </c>
      <c r="B117" s="7" t="s">
        <v>35</v>
      </c>
      <c r="C117" s="7" t="s">
        <v>64</v>
      </c>
      <c r="D117" s="7">
        <v>114</v>
      </c>
      <c r="E117" s="2">
        <v>2.1800000000000002</v>
      </c>
      <c r="F117" s="1">
        <v>0.63</v>
      </c>
      <c r="G117" s="24"/>
      <c r="H117" s="19">
        <v>23</v>
      </c>
      <c r="I117" s="8">
        <v>0.65</v>
      </c>
      <c r="J117" s="10">
        <f t="shared" si="1"/>
        <v>0.96923076923076923</v>
      </c>
    </row>
    <row r="118" spans="1:10" x14ac:dyDescent="0.3">
      <c r="A118" s="23">
        <v>46037</v>
      </c>
      <c r="B118" s="7" t="s">
        <v>35</v>
      </c>
      <c r="C118" s="7" t="s">
        <v>64</v>
      </c>
      <c r="D118" s="7">
        <v>115</v>
      </c>
      <c r="E118" s="2">
        <v>2.17</v>
      </c>
      <c r="F118" s="1">
        <v>0.63</v>
      </c>
      <c r="G118" s="24">
        <v>1.226</v>
      </c>
      <c r="H118" s="19">
        <v>23</v>
      </c>
      <c r="I118" s="8">
        <v>0.65</v>
      </c>
      <c r="J118" s="10">
        <f t="shared" si="1"/>
        <v>0.96923076923076923</v>
      </c>
    </row>
    <row r="119" spans="1:10" x14ac:dyDescent="0.3">
      <c r="A119" s="23">
        <v>46037</v>
      </c>
      <c r="B119" s="7" t="s">
        <v>35</v>
      </c>
      <c r="C119" s="7" t="s">
        <v>64</v>
      </c>
      <c r="D119" s="7">
        <v>116</v>
      </c>
      <c r="E119" s="2">
        <v>2.17</v>
      </c>
      <c r="F119" s="1">
        <v>0.61</v>
      </c>
      <c r="G119" s="24"/>
      <c r="H119" s="19">
        <v>23</v>
      </c>
      <c r="I119" s="8">
        <v>0.65</v>
      </c>
      <c r="J119" s="10">
        <f t="shared" si="1"/>
        <v>0.93846153846153846</v>
      </c>
    </row>
    <row r="120" spans="1:10" x14ac:dyDescent="0.3">
      <c r="A120" s="23">
        <v>46037</v>
      </c>
      <c r="B120" s="7" t="s">
        <v>35</v>
      </c>
      <c r="C120" s="7" t="s">
        <v>64</v>
      </c>
      <c r="D120" s="7">
        <v>117</v>
      </c>
      <c r="E120" s="2">
        <v>2.17</v>
      </c>
      <c r="F120" s="1">
        <v>0.61</v>
      </c>
      <c r="G120" s="24"/>
      <c r="H120" s="19">
        <v>23</v>
      </c>
      <c r="I120" s="8">
        <v>0.65</v>
      </c>
      <c r="J120" s="10">
        <f t="shared" si="1"/>
        <v>0.93846153846153846</v>
      </c>
    </row>
    <row r="121" spans="1:10" x14ac:dyDescent="0.3">
      <c r="A121" s="23">
        <v>46037</v>
      </c>
      <c r="B121" s="7" t="s">
        <v>35</v>
      </c>
      <c r="C121" s="7" t="s">
        <v>64</v>
      </c>
      <c r="D121" s="7">
        <v>118</v>
      </c>
      <c r="E121" s="2">
        <v>2.17</v>
      </c>
      <c r="F121" s="1">
        <v>0.65</v>
      </c>
      <c r="G121" s="24"/>
      <c r="H121" s="19">
        <v>23</v>
      </c>
      <c r="I121" s="8">
        <v>0.65</v>
      </c>
      <c r="J121" s="10">
        <f t="shared" si="1"/>
        <v>1</v>
      </c>
    </row>
    <row r="122" spans="1:10" x14ac:dyDescent="0.3">
      <c r="A122" s="23">
        <v>46037</v>
      </c>
      <c r="B122" s="7" t="s">
        <v>35</v>
      </c>
      <c r="C122" s="7" t="s">
        <v>64</v>
      </c>
      <c r="D122" s="7">
        <v>119</v>
      </c>
      <c r="E122" s="2">
        <v>2.17</v>
      </c>
      <c r="F122" s="1">
        <v>0.62</v>
      </c>
      <c r="G122" s="24"/>
      <c r="H122" s="19">
        <v>23</v>
      </c>
      <c r="I122" s="8">
        <v>0.65</v>
      </c>
      <c r="J122" s="10">
        <f t="shared" si="1"/>
        <v>0.95384615384615379</v>
      </c>
    </row>
    <row r="123" spans="1:10" x14ac:dyDescent="0.3">
      <c r="A123" s="23">
        <v>46037</v>
      </c>
      <c r="B123" s="7" t="s">
        <v>35</v>
      </c>
      <c r="C123" s="7" t="s">
        <v>64</v>
      </c>
      <c r="D123" s="7">
        <v>120</v>
      </c>
      <c r="E123" s="2">
        <v>2.17</v>
      </c>
      <c r="F123" s="1">
        <v>0.63</v>
      </c>
      <c r="G123" s="24">
        <v>1.21</v>
      </c>
      <c r="H123" s="19">
        <v>23</v>
      </c>
      <c r="I123" s="8">
        <v>0.65</v>
      </c>
      <c r="J123" s="10">
        <f t="shared" si="1"/>
        <v>0.96923076923076923</v>
      </c>
    </row>
    <row r="124" spans="1:10" x14ac:dyDescent="0.3">
      <c r="A124" s="23">
        <v>46037</v>
      </c>
      <c r="B124" s="7" t="s">
        <v>35</v>
      </c>
      <c r="C124" s="7" t="s">
        <v>64</v>
      </c>
      <c r="D124" s="7">
        <v>121</v>
      </c>
      <c r="E124" s="2">
        <v>2.17</v>
      </c>
      <c r="F124" s="1">
        <v>0.63</v>
      </c>
      <c r="G124" s="24"/>
      <c r="H124" s="19">
        <v>23</v>
      </c>
      <c r="I124" s="8">
        <v>0.65</v>
      </c>
      <c r="J124" s="10">
        <f t="shared" si="1"/>
        <v>0.96923076923076923</v>
      </c>
    </row>
    <row r="125" spans="1:10" x14ac:dyDescent="0.3">
      <c r="A125" s="23">
        <v>46037</v>
      </c>
      <c r="B125" s="7" t="s">
        <v>35</v>
      </c>
      <c r="C125" s="7" t="s">
        <v>64</v>
      </c>
      <c r="D125" s="7">
        <v>122</v>
      </c>
      <c r="E125" s="2">
        <v>2.17</v>
      </c>
      <c r="F125" s="1">
        <v>0.63</v>
      </c>
      <c r="G125" s="24"/>
      <c r="H125" s="19">
        <v>23</v>
      </c>
      <c r="I125" s="8">
        <v>0.65</v>
      </c>
      <c r="J125" s="10">
        <f t="shared" si="1"/>
        <v>0.96923076923076923</v>
      </c>
    </row>
    <row r="126" spans="1:10" x14ac:dyDescent="0.3">
      <c r="A126" s="23">
        <v>46037</v>
      </c>
      <c r="B126" s="7" t="s">
        <v>35</v>
      </c>
      <c r="C126" s="7" t="s">
        <v>64</v>
      </c>
      <c r="D126" s="7">
        <v>123</v>
      </c>
      <c r="E126" s="2">
        <v>2.17</v>
      </c>
      <c r="F126" s="1">
        <v>0.62</v>
      </c>
      <c r="G126" s="24"/>
      <c r="H126" s="19">
        <v>23</v>
      </c>
      <c r="I126" s="8">
        <v>0.65</v>
      </c>
      <c r="J126" s="10">
        <f t="shared" si="1"/>
        <v>0.95384615384615379</v>
      </c>
    </row>
    <row r="127" spans="1:10" x14ac:dyDescent="0.3">
      <c r="A127" s="23">
        <v>46037</v>
      </c>
      <c r="B127" s="7" t="s">
        <v>35</v>
      </c>
      <c r="C127" s="7" t="s">
        <v>64</v>
      </c>
      <c r="D127" s="7">
        <v>124</v>
      </c>
      <c r="E127" s="2">
        <v>2.17</v>
      </c>
      <c r="F127" s="1">
        <v>0.63</v>
      </c>
      <c r="G127" s="24"/>
      <c r="H127" s="19">
        <v>23</v>
      </c>
      <c r="I127" s="8">
        <v>0.65</v>
      </c>
      <c r="J127" s="10">
        <f t="shared" si="1"/>
        <v>0.96923076923076923</v>
      </c>
    </row>
    <row r="128" spans="1:10" x14ac:dyDescent="0.3">
      <c r="A128" s="23">
        <v>46037</v>
      </c>
      <c r="B128" s="7" t="s">
        <v>35</v>
      </c>
      <c r="C128" s="7" t="s">
        <v>64</v>
      </c>
      <c r="D128" s="7">
        <v>125</v>
      </c>
      <c r="E128" s="2">
        <v>2.17</v>
      </c>
      <c r="F128" s="1">
        <v>0.64</v>
      </c>
      <c r="G128" s="24">
        <v>1.2210000000000001</v>
      </c>
      <c r="H128" s="19">
        <v>23</v>
      </c>
      <c r="I128" s="8">
        <v>0.65</v>
      </c>
      <c r="J128" s="10">
        <f t="shared" si="1"/>
        <v>0.98461538461538456</v>
      </c>
    </row>
    <row r="129" spans="1:10" x14ac:dyDescent="0.3">
      <c r="A129" s="23">
        <v>46037</v>
      </c>
      <c r="B129" s="7" t="s">
        <v>35</v>
      </c>
      <c r="C129" s="7" t="s">
        <v>64</v>
      </c>
      <c r="D129" s="7">
        <v>126</v>
      </c>
      <c r="E129" s="2">
        <v>2.17</v>
      </c>
      <c r="F129" s="1">
        <v>0.64</v>
      </c>
      <c r="G129" s="24"/>
      <c r="H129" s="19">
        <v>23</v>
      </c>
      <c r="I129" s="8">
        <v>0.65</v>
      </c>
      <c r="J129" s="10">
        <f t="shared" si="1"/>
        <v>0.98461538461538456</v>
      </c>
    </row>
    <row r="130" spans="1:10" x14ac:dyDescent="0.3">
      <c r="A130" s="23">
        <v>46037</v>
      </c>
      <c r="B130" s="7" t="s">
        <v>35</v>
      </c>
      <c r="C130" s="7" t="s">
        <v>64</v>
      </c>
      <c r="D130" s="7">
        <v>127</v>
      </c>
      <c r="E130" s="2">
        <v>2.17</v>
      </c>
      <c r="F130" s="1">
        <v>0.62</v>
      </c>
      <c r="G130" s="24"/>
      <c r="H130" s="19">
        <v>23</v>
      </c>
      <c r="I130" s="8">
        <v>0.65</v>
      </c>
      <c r="J130" s="10">
        <f t="shared" si="1"/>
        <v>0.95384615384615379</v>
      </c>
    </row>
    <row r="131" spans="1:10" x14ac:dyDescent="0.3">
      <c r="A131" s="23">
        <v>46037</v>
      </c>
      <c r="B131" s="7" t="s">
        <v>35</v>
      </c>
      <c r="C131" s="7" t="s">
        <v>64</v>
      </c>
      <c r="D131" s="7">
        <v>128</v>
      </c>
      <c r="E131" s="2">
        <v>2.17</v>
      </c>
      <c r="F131" s="1">
        <v>0.63</v>
      </c>
      <c r="G131" s="24"/>
      <c r="H131" s="19">
        <v>23</v>
      </c>
      <c r="I131" s="8">
        <v>0.65</v>
      </c>
      <c r="J131" s="10">
        <f t="shared" si="1"/>
        <v>0.96923076923076923</v>
      </c>
    </row>
    <row r="132" spans="1:10" x14ac:dyDescent="0.3">
      <c r="A132" s="23">
        <v>46037</v>
      </c>
      <c r="B132" s="7" t="s">
        <v>35</v>
      </c>
      <c r="C132" s="7" t="s">
        <v>64</v>
      </c>
      <c r="D132" s="7">
        <v>129</v>
      </c>
      <c r="E132" s="2">
        <v>2.17</v>
      </c>
      <c r="F132" s="1">
        <v>0.63</v>
      </c>
      <c r="G132" s="24"/>
      <c r="H132" s="19">
        <v>23</v>
      </c>
      <c r="I132" s="8">
        <v>0.65</v>
      </c>
      <c r="J132" s="10">
        <f t="shared" si="1"/>
        <v>0.96923076923076923</v>
      </c>
    </row>
    <row r="133" spans="1:10" x14ac:dyDescent="0.3">
      <c r="A133" s="23">
        <v>46037</v>
      </c>
      <c r="B133" s="7" t="s">
        <v>35</v>
      </c>
      <c r="C133" s="7" t="s">
        <v>64</v>
      </c>
      <c r="D133" s="7">
        <v>130</v>
      </c>
      <c r="E133" s="2">
        <v>2.17</v>
      </c>
      <c r="F133" s="1">
        <v>0.63</v>
      </c>
      <c r="G133" s="24">
        <v>1.222</v>
      </c>
      <c r="H133" s="19">
        <v>23</v>
      </c>
      <c r="I133" s="8">
        <v>0.65</v>
      </c>
      <c r="J133" s="10">
        <f t="shared" ref="J133:J164" si="2">F133/I133</f>
        <v>0.96923076923076923</v>
      </c>
    </row>
    <row r="134" spans="1:10" x14ac:dyDescent="0.3">
      <c r="A134" s="23">
        <v>46037</v>
      </c>
      <c r="B134" s="7" t="s">
        <v>35</v>
      </c>
      <c r="C134" s="7" t="s">
        <v>64</v>
      </c>
      <c r="D134" s="7">
        <v>131</v>
      </c>
      <c r="E134" s="2">
        <v>2.1800000000000002</v>
      </c>
      <c r="F134" s="1">
        <v>0.66</v>
      </c>
      <c r="G134" s="24"/>
      <c r="H134" s="19">
        <v>23</v>
      </c>
      <c r="I134" s="8">
        <v>0.65</v>
      </c>
      <c r="J134" s="10">
        <f t="shared" si="2"/>
        <v>1.0153846153846153</v>
      </c>
    </row>
    <row r="135" spans="1:10" x14ac:dyDescent="0.3">
      <c r="A135" s="23">
        <v>46037</v>
      </c>
      <c r="B135" s="7" t="s">
        <v>35</v>
      </c>
      <c r="C135" s="7" t="s">
        <v>64</v>
      </c>
      <c r="D135" s="7">
        <v>132</v>
      </c>
      <c r="E135" s="2">
        <v>2.17</v>
      </c>
      <c r="F135" s="1">
        <v>0.61</v>
      </c>
      <c r="G135" s="24"/>
      <c r="H135" s="19">
        <v>23</v>
      </c>
      <c r="I135" s="8">
        <v>0.65</v>
      </c>
      <c r="J135" s="10">
        <f t="shared" si="2"/>
        <v>0.93846153846153846</v>
      </c>
    </row>
    <row r="136" spans="1:10" x14ac:dyDescent="0.3">
      <c r="A136" s="23">
        <v>46037</v>
      </c>
      <c r="B136" s="7" t="s">
        <v>35</v>
      </c>
      <c r="C136" s="7" t="s">
        <v>64</v>
      </c>
      <c r="D136" s="7">
        <v>133</v>
      </c>
      <c r="E136" s="2">
        <v>2.17</v>
      </c>
      <c r="F136" s="1">
        <v>0.6</v>
      </c>
      <c r="G136" s="24"/>
      <c r="H136" s="19">
        <v>23</v>
      </c>
      <c r="I136" s="8">
        <v>0.65</v>
      </c>
      <c r="J136" s="10">
        <f t="shared" si="2"/>
        <v>0.92307692307692302</v>
      </c>
    </row>
    <row r="137" spans="1:10" x14ac:dyDescent="0.3">
      <c r="A137" s="23">
        <v>46037</v>
      </c>
      <c r="B137" s="7" t="s">
        <v>35</v>
      </c>
      <c r="C137" s="7" t="s">
        <v>64</v>
      </c>
      <c r="D137" s="7">
        <v>134</v>
      </c>
      <c r="E137" s="2">
        <v>2.1800000000000002</v>
      </c>
      <c r="F137" s="1">
        <v>0.65</v>
      </c>
      <c r="G137" s="24"/>
      <c r="H137" s="19">
        <v>23</v>
      </c>
      <c r="I137" s="8">
        <v>0.65</v>
      </c>
      <c r="J137" s="10">
        <f t="shared" si="2"/>
        <v>1</v>
      </c>
    </row>
    <row r="138" spans="1:10" x14ac:dyDescent="0.3">
      <c r="A138" s="23">
        <v>46037</v>
      </c>
      <c r="B138" s="7" t="s">
        <v>35</v>
      </c>
      <c r="C138" s="7" t="s">
        <v>64</v>
      </c>
      <c r="D138" s="7">
        <v>135</v>
      </c>
      <c r="E138" s="2">
        <v>2.17</v>
      </c>
      <c r="F138" s="1">
        <v>0.64</v>
      </c>
      <c r="G138" s="24">
        <v>1.2290000000000001</v>
      </c>
      <c r="H138" s="19">
        <v>23</v>
      </c>
      <c r="I138" s="8">
        <v>0.65</v>
      </c>
      <c r="J138" s="10">
        <f t="shared" si="2"/>
        <v>0.98461538461538456</v>
      </c>
    </row>
    <row r="139" spans="1:10" x14ac:dyDescent="0.3">
      <c r="A139" s="23">
        <v>46037</v>
      </c>
      <c r="B139" s="7" t="s">
        <v>35</v>
      </c>
      <c r="C139" s="7" t="s">
        <v>64</v>
      </c>
      <c r="D139" s="7">
        <v>136</v>
      </c>
      <c r="E139" s="2">
        <v>2.19</v>
      </c>
      <c r="F139" s="1">
        <v>0.63</v>
      </c>
      <c r="G139" s="24"/>
      <c r="H139" s="19">
        <v>23</v>
      </c>
      <c r="I139" s="8">
        <v>0.65</v>
      </c>
      <c r="J139" s="10">
        <f t="shared" si="2"/>
        <v>0.96923076923076923</v>
      </c>
    </row>
    <row r="140" spans="1:10" x14ac:dyDescent="0.3">
      <c r="A140" s="23">
        <v>46037</v>
      </c>
      <c r="B140" s="7" t="s">
        <v>35</v>
      </c>
      <c r="C140" s="7" t="s">
        <v>64</v>
      </c>
      <c r="D140" s="7">
        <v>137</v>
      </c>
      <c r="E140" s="2">
        <v>2.1800000000000002</v>
      </c>
      <c r="F140" s="1">
        <v>0.62</v>
      </c>
      <c r="G140" s="24"/>
      <c r="H140" s="19">
        <v>23</v>
      </c>
      <c r="I140" s="8">
        <v>0.65</v>
      </c>
      <c r="J140" s="10">
        <f t="shared" si="2"/>
        <v>0.95384615384615379</v>
      </c>
    </row>
    <row r="141" spans="1:10" x14ac:dyDescent="0.3">
      <c r="A141" s="23">
        <v>46037</v>
      </c>
      <c r="B141" s="7" t="s">
        <v>35</v>
      </c>
      <c r="C141" s="7" t="s">
        <v>64</v>
      </c>
      <c r="D141" s="7">
        <v>138</v>
      </c>
      <c r="E141" s="2">
        <v>2.1800000000000002</v>
      </c>
      <c r="F141" s="1">
        <v>0.62</v>
      </c>
      <c r="G141" s="24"/>
      <c r="H141" s="19">
        <v>23</v>
      </c>
      <c r="I141" s="8">
        <v>0.65</v>
      </c>
      <c r="J141" s="10">
        <f t="shared" si="2"/>
        <v>0.95384615384615379</v>
      </c>
    </row>
    <row r="142" spans="1:10" x14ac:dyDescent="0.3">
      <c r="A142" s="23">
        <v>46037</v>
      </c>
      <c r="B142" s="7" t="s">
        <v>35</v>
      </c>
      <c r="C142" s="7" t="s">
        <v>64</v>
      </c>
      <c r="D142" s="7">
        <v>139</v>
      </c>
      <c r="E142" s="2">
        <v>2.1800000000000002</v>
      </c>
      <c r="F142" s="1">
        <v>0.63</v>
      </c>
      <c r="G142" s="24"/>
      <c r="H142" s="19">
        <v>23</v>
      </c>
      <c r="I142" s="8">
        <v>0.65</v>
      </c>
      <c r="J142" s="10">
        <f t="shared" si="2"/>
        <v>0.96923076923076923</v>
      </c>
    </row>
    <row r="143" spans="1:10" x14ac:dyDescent="0.3">
      <c r="A143" s="23">
        <v>46037</v>
      </c>
      <c r="B143" s="7" t="s">
        <v>35</v>
      </c>
      <c r="C143" s="7" t="s">
        <v>64</v>
      </c>
      <c r="D143" s="7">
        <v>140</v>
      </c>
      <c r="E143" s="2">
        <v>2.1800000000000002</v>
      </c>
      <c r="F143" s="1">
        <v>0.62</v>
      </c>
      <c r="G143" s="24">
        <v>1.226</v>
      </c>
      <c r="H143" s="19">
        <v>23</v>
      </c>
      <c r="I143" s="8">
        <v>0.65</v>
      </c>
      <c r="J143" s="10">
        <f t="shared" si="2"/>
        <v>0.95384615384615379</v>
      </c>
    </row>
    <row r="144" spans="1:10" x14ac:dyDescent="0.3">
      <c r="A144" s="23">
        <v>46037</v>
      </c>
      <c r="B144" s="7" t="s">
        <v>35</v>
      </c>
      <c r="C144" s="7" t="s">
        <v>64</v>
      </c>
      <c r="D144" s="7">
        <v>141</v>
      </c>
      <c r="E144" s="2">
        <v>2.1800000000000002</v>
      </c>
      <c r="F144" s="1">
        <v>0.63</v>
      </c>
      <c r="G144" s="24"/>
      <c r="H144" s="19">
        <v>23</v>
      </c>
      <c r="I144" s="8">
        <v>0.65</v>
      </c>
      <c r="J144" s="10">
        <f t="shared" si="2"/>
        <v>0.96923076923076923</v>
      </c>
    </row>
    <row r="145" spans="1:10" x14ac:dyDescent="0.3">
      <c r="A145" s="23">
        <v>46037</v>
      </c>
      <c r="B145" s="7" t="s">
        <v>35</v>
      </c>
      <c r="C145" s="7" t="s">
        <v>64</v>
      </c>
      <c r="D145" s="7">
        <v>142</v>
      </c>
      <c r="E145" s="2">
        <v>2.1800000000000002</v>
      </c>
      <c r="F145" s="1">
        <v>0.64</v>
      </c>
      <c r="G145" s="24"/>
      <c r="H145" s="19">
        <v>23</v>
      </c>
      <c r="I145" s="8">
        <v>0.65</v>
      </c>
      <c r="J145" s="10">
        <f t="shared" si="2"/>
        <v>0.98461538461538456</v>
      </c>
    </row>
    <row r="146" spans="1:10" x14ac:dyDescent="0.3">
      <c r="A146" s="23">
        <v>46037</v>
      </c>
      <c r="B146" s="7" t="s">
        <v>35</v>
      </c>
      <c r="C146" s="7" t="s">
        <v>64</v>
      </c>
      <c r="D146" s="7">
        <v>143</v>
      </c>
      <c r="E146" s="2">
        <v>2.1800000000000002</v>
      </c>
      <c r="F146" s="1">
        <v>0.67</v>
      </c>
      <c r="G146" s="24"/>
      <c r="H146" s="19">
        <v>23</v>
      </c>
      <c r="I146" s="8">
        <v>0.65</v>
      </c>
      <c r="J146" s="10">
        <f t="shared" si="2"/>
        <v>1.0307692307692309</v>
      </c>
    </row>
    <row r="147" spans="1:10" x14ac:dyDescent="0.3">
      <c r="A147" s="23">
        <v>46037</v>
      </c>
      <c r="B147" s="7" t="s">
        <v>35</v>
      </c>
      <c r="C147" s="7" t="s">
        <v>64</v>
      </c>
      <c r="D147" s="7">
        <v>144</v>
      </c>
      <c r="E147" s="2">
        <v>2.1800000000000002</v>
      </c>
      <c r="F147" s="1">
        <v>0.65</v>
      </c>
      <c r="G147" s="24"/>
      <c r="H147" s="19">
        <v>23</v>
      </c>
      <c r="I147" s="8">
        <v>0.65</v>
      </c>
      <c r="J147" s="10">
        <f t="shared" si="2"/>
        <v>1</v>
      </c>
    </row>
    <row r="148" spans="1:10" x14ac:dyDescent="0.3">
      <c r="A148" s="23">
        <v>46037</v>
      </c>
      <c r="B148" s="7" t="s">
        <v>35</v>
      </c>
      <c r="C148" s="7" t="s">
        <v>64</v>
      </c>
      <c r="D148" s="7">
        <v>145</v>
      </c>
      <c r="E148" s="2">
        <v>2.1800000000000002</v>
      </c>
      <c r="F148" s="1">
        <v>0.64</v>
      </c>
      <c r="G148" s="24">
        <v>1.2290000000000001</v>
      </c>
      <c r="H148" s="19">
        <v>23</v>
      </c>
      <c r="I148" s="8">
        <v>0.65</v>
      </c>
      <c r="J148" s="10">
        <f t="shared" si="2"/>
        <v>0.98461538461538456</v>
      </c>
    </row>
    <row r="149" spans="1:10" x14ac:dyDescent="0.3">
      <c r="A149" s="23">
        <v>46037</v>
      </c>
      <c r="B149" s="7" t="s">
        <v>35</v>
      </c>
      <c r="C149" s="7" t="s">
        <v>64</v>
      </c>
      <c r="D149" s="7">
        <v>146</v>
      </c>
      <c r="E149" s="2">
        <v>2.1800000000000002</v>
      </c>
      <c r="F149" s="1">
        <v>0.65</v>
      </c>
      <c r="G149" s="24"/>
      <c r="H149" s="19">
        <v>23</v>
      </c>
      <c r="I149" s="8">
        <v>0.65</v>
      </c>
      <c r="J149" s="10">
        <f t="shared" si="2"/>
        <v>1</v>
      </c>
    </row>
    <row r="150" spans="1:10" x14ac:dyDescent="0.3">
      <c r="A150" s="23">
        <v>46037</v>
      </c>
      <c r="B150" s="7" t="s">
        <v>35</v>
      </c>
      <c r="C150" s="7" t="s">
        <v>64</v>
      </c>
      <c r="D150" s="7">
        <v>147</v>
      </c>
      <c r="E150" s="2">
        <v>2.1800000000000002</v>
      </c>
      <c r="F150" s="1">
        <v>0.6</v>
      </c>
      <c r="G150" s="24"/>
      <c r="H150" s="19">
        <v>23</v>
      </c>
      <c r="I150" s="8">
        <v>0.65</v>
      </c>
      <c r="J150" s="10">
        <f t="shared" si="2"/>
        <v>0.92307692307692302</v>
      </c>
    </row>
    <row r="151" spans="1:10" x14ac:dyDescent="0.3">
      <c r="A151" s="23">
        <v>46037</v>
      </c>
      <c r="B151" s="7" t="s">
        <v>35</v>
      </c>
      <c r="C151" s="7" t="s">
        <v>64</v>
      </c>
      <c r="D151" s="7">
        <v>148</v>
      </c>
      <c r="E151" s="2">
        <v>2.1800000000000002</v>
      </c>
      <c r="F151" s="1">
        <v>0.63</v>
      </c>
      <c r="G151" s="24"/>
      <c r="H151" s="19">
        <v>23</v>
      </c>
      <c r="I151" s="8">
        <v>0.65</v>
      </c>
      <c r="J151" s="10">
        <f t="shared" si="2"/>
        <v>0.96923076923076923</v>
      </c>
    </row>
    <row r="152" spans="1:10" x14ac:dyDescent="0.3">
      <c r="A152" s="23">
        <v>46037</v>
      </c>
      <c r="B152" s="7" t="s">
        <v>35</v>
      </c>
      <c r="C152" s="7" t="s">
        <v>64</v>
      </c>
      <c r="D152" s="7">
        <v>149</v>
      </c>
      <c r="E152" s="2">
        <v>2.17</v>
      </c>
      <c r="F152" s="1">
        <v>0.59</v>
      </c>
      <c r="G152" s="24"/>
      <c r="H152" s="19">
        <v>23</v>
      </c>
      <c r="I152" s="8">
        <v>0.65</v>
      </c>
      <c r="J152" s="10">
        <f t="shared" si="2"/>
        <v>0.90769230769230758</v>
      </c>
    </row>
    <row r="153" spans="1:10" x14ac:dyDescent="0.3">
      <c r="A153" s="23">
        <v>46037</v>
      </c>
      <c r="B153" s="7" t="s">
        <v>35</v>
      </c>
      <c r="C153" s="7" t="s">
        <v>64</v>
      </c>
      <c r="D153" s="7">
        <v>150</v>
      </c>
      <c r="E153" s="2">
        <v>2.1800000000000002</v>
      </c>
      <c r="F153" s="1">
        <v>0.64</v>
      </c>
      <c r="G153" s="24">
        <v>1.2250000000000001</v>
      </c>
      <c r="H153" s="19">
        <v>23</v>
      </c>
      <c r="I153" s="8">
        <v>0.65</v>
      </c>
      <c r="J153" s="10">
        <f t="shared" si="2"/>
        <v>0.98461538461538456</v>
      </c>
    </row>
    <row r="154" spans="1:10" x14ac:dyDescent="0.3">
      <c r="A154" s="23">
        <v>46037</v>
      </c>
      <c r="B154" s="7" t="s">
        <v>35</v>
      </c>
      <c r="C154" s="7" t="s">
        <v>64</v>
      </c>
      <c r="D154" s="7">
        <v>151</v>
      </c>
      <c r="E154" s="2">
        <v>2.1800000000000002</v>
      </c>
      <c r="F154" s="1">
        <v>0.65</v>
      </c>
      <c r="G154" s="24"/>
      <c r="H154" s="19">
        <v>23</v>
      </c>
      <c r="I154" s="8">
        <v>0.65</v>
      </c>
      <c r="J154" s="10">
        <f t="shared" si="2"/>
        <v>1</v>
      </c>
    </row>
    <row r="155" spans="1:10" x14ac:dyDescent="0.3">
      <c r="A155" s="23">
        <v>46037</v>
      </c>
      <c r="B155" s="7" t="s">
        <v>35</v>
      </c>
      <c r="C155" s="7" t="s">
        <v>64</v>
      </c>
      <c r="D155" s="7">
        <v>152</v>
      </c>
      <c r="E155" s="2">
        <v>2.17</v>
      </c>
      <c r="F155" s="1">
        <v>0.62</v>
      </c>
      <c r="G155" s="24"/>
      <c r="H155" s="19">
        <v>23</v>
      </c>
      <c r="I155" s="8">
        <v>0.65</v>
      </c>
      <c r="J155" s="10">
        <f t="shared" si="2"/>
        <v>0.95384615384615379</v>
      </c>
    </row>
    <row r="156" spans="1:10" x14ac:dyDescent="0.3">
      <c r="A156" s="23">
        <v>46037</v>
      </c>
      <c r="B156" s="7" t="s">
        <v>35</v>
      </c>
      <c r="C156" s="7" t="s">
        <v>64</v>
      </c>
      <c r="D156" s="7">
        <v>153</v>
      </c>
      <c r="E156" s="2">
        <v>2.1800000000000002</v>
      </c>
      <c r="F156" s="1">
        <v>0.66</v>
      </c>
      <c r="G156" s="24"/>
      <c r="H156" s="19">
        <v>23</v>
      </c>
      <c r="I156" s="8">
        <v>0.65</v>
      </c>
      <c r="J156" s="10">
        <f t="shared" si="2"/>
        <v>1.0153846153846153</v>
      </c>
    </row>
    <row r="157" spans="1:10" x14ac:dyDescent="0.3">
      <c r="A157" s="23">
        <v>46037</v>
      </c>
      <c r="B157" s="7" t="s">
        <v>35</v>
      </c>
      <c r="C157" s="7" t="s">
        <v>64</v>
      </c>
      <c r="D157" s="7">
        <v>154</v>
      </c>
      <c r="E157" s="2">
        <v>2.1800000000000002</v>
      </c>
      <c r="F157" s="1">
        <v>0.64</v>
      </c>
      <c r="G157" s="24"/>
      <c r="H157" s="19">
        <v>23</v>
      </c>
      <c r="I157" s="8">
        <v>0.65</v>
      </c>
      <c r="J157" s="10">
        <f t="shared" si="2"/>
        <v>0.98461538461538456</v>
      </c>
    </row>
    <row r="158" spans="1:10" x14ac:dyDescent="0.3">
      <c r="A158" s="23">
        <v>46037</v>
      </c>
      <c r="B158" s="7" t="s">
        <v>35</v>
      </c>
      <c r="C158" s="7" t="s">
        <v>64</v>
      </c>
      <c r="D158" s="7">
        <v>155</v>
      </c>
      <c r="E158" s="2">
        <v>2.1800000000000002</v>
      </c>
      <c r="F158" s="1">
        <v>0.63</v>
      </c>
      <c r="G158" s="24">
        <v>1.226</v>
      </c>
      <c r="H158" s="19">
        <v>23</v>
      </c>
      <c r="I158" s="8">
        <v>0.65</v>
      </c>
      <c r="J158" s="10">
        <f t="shared" si="2"/>
        <v>0.96923076923076923</v>
      </c>
    </row>
    <row r="159" spans="1:10" x14ac:dyDescent="0.3">
      <c r="A159" s="23">
        <v>46037</v>
      </c>
      <c r="B159" s="7" t="s">
        <v>35</v>
      </c>
      <c r="C159" s="7" t="s">
        <v>64</v>
      </c>
      <c r="D159" s="7">
        <v>156</v>
      </c>
      <c r="E159" s="2">
        <v>2.17</v>
      </c>
      <c r="F159" s="1">
        <v>0.62</v>
      </c>
      <c r="G159" s="24"/>
      <c r="H159" s="19">
        <v>23</v>
      </c>
      <c r="I159" s="8">
        <v>0.65</v>
      </c>
      <c r="J159" s="10">
        <f t="shared" si="2"/>
        <v>0.95384615384615379</v>
      </c>
    </row>
    <row r="160" spans="1:10" x14ac:dyDescent="0.3">
      <c r="A160" s="23">
        <v>46037</v>
      </c>
      <c r="B160" s="7" t="s">
        <v>35</v>
      </c>
      <c r="C160" s="7" t="s">
        <v>64</v>
      </c>
      <c r="D160" s="7">
        <v>157</v>
      </c>
      <c r="E160" s="2">
        <v>2.17</v>
      </c>
      <c r="F160" s="1">
        <v>0.61</v>
      </c>
      <c r="G160" s="24"/>
      <c r="H160" s="19">
        <v>23</v>
      </c>
      <c r="I160" s="8">
        <v>0.65</v>
      </c>
      <c r="J160" s="10">
        <f t="shared" si="2"/>
        <v>0.93846153846153846</v>
      </c>
    </row>
    <row r="161" spans="1:10" x14ac:dyDescent="0.3">
      <c r="A161" s="23">
        <v>46037</v>
      </c>
      <c r="B161" s="7" t="s">
        <v>35</v>
      </c>
      <c r="C161" s="7" t="s">
        <v>64</v>
      </c>
      <c r="D161" s="7">
        <v>158</v>
      </c>
      <c r="E161" s="2">
        <v>2.1800000000000002</v>
      </c>
      <c r="F161" s="1">
        <v>0.63</v>
      </c>
      <c r="G161" s="24"/>
      <c r="H161" s="19">
        <v>23</v>
      </c>
      <c r="I161" s="8">
        <v>0.65</v>
      </c>
      <c r="J161" s="10">
        <f t="shared" si="2"/>
        <v>0.96923076923076923</v>
      </c>
    </row>
    <row r="162" spans="1:10" x14ac:dyDescent="0.3">
      <c r="A162" s="23">
        <v>46037</v>
      </c>
      <c r="B162" s="7" t="s">
        <v>35</v>
      </c>
      <c r="C162" s="7" t="s">
        <v>64</v>
      </c>
      <c r="D162" s="7">
        <v>159</v>
      </c>
      <c r="E162" s="2">
        <v>2.17</v>
      </c>
      <c r="F162" s="1">
        <v>0.6</v>
      </c>
      <c r="G162" s="24"/>
      <c r="H162" s="19">
        <v>23</v>
      </c>
      <c r="I162" s="8">
        <v>0.65</v>
      </c>
      <c r="J162" s="10">
        <f t="shared" si="2"/>
        <v>0.92307692307692302</v>
      </c>
    </row>
    <row r="163" spans="1:10" x14ac:dyDescent="0.3">
      <c r="A163" s="23">
        <v>46037</v>
      </c>
      <c r="B163" s="7" t="s">
        <v>35</v>
      </c>
      <c r="C163" s="7" t="s">
        <v>64</v>
      </c>
      <c r="D163" s="7">
        <v>160</v>
      </c>
      <c r="E163" s="2">
        <v>2.1800000000000002</v>
      </c>
      <c r="F163" s="1">
        <v>0.64</v>
      </c>
      <c r="G163" s="24">
        <v>1.2310000000000001</v>
      </c>
      <c r="H163" s="19">
        <v>23</v>
      </c>
      <c r="I163" s="8">
        <v>0.65</v>
      </c>
      <c r="J163" s="10">
        <f t="shared" si="2"/>
        <v>0.98461538461538456</v>
      </c>
    </row>
    <row r="164" spans="1:10" x14ac:dyDescent="0.3">
      <c r="A164" s="23">
        <v>46037</v>
      </c>
      <c r="B164" s="7" t="s">
        <v>35</v>
      </c>
      <c r="C164" s="7" t="s">
        <v>64</v>
      </c>
      <c r="D164" s="7">
        <v>161</v>
      </c>
      <c r="E164" s="2">
        <v>2.1800000000000002</v>
      </c>
      <c r="F164" s="1">
        <v>0.63</v>
      </c>
      <c r="G164" s="24"/>
      <c r="H164" s="19">
        <v>23</v>
      </c>
      <c r="I164" s="8">
        <v>0.65</v>
      </c>
      <c r="J164" s="10">
        <f t="shared" si="2"/>
        <v>0.96923076923076923</v>
      </c>
    </row>
    <row r="165" spans="1:10" x14ac:dyDescent="0.3">
      <c r="A165" s="23">
        <v>46037</v>
      </c>
      <c r="B165" s="7" t="s">
        <v>35</v>
      </c>
      <c r="C165" s="7" t="s">
        <v>64</v>
      </c>
      <c r="D165" s="7">
        <v>162</v>
      </c>
      <c r="E165" s="8">
        <v>2.17</v>
      </c>
      <c r="F165" s="9">
        <v>0.65</v>
      </c>
      <c r="G165" s="24"/>
      <c r="H165" s="19">
        <v>23</v>
      </c>
      <c r="I165" s="8">
        <v>0.65</v>
      </c>
      <c r="J165" s="10">
        <f>F165/I165</f>
        <v>1</v>
      </c>
    </row>
    <row r="166" spans="1:10" x14ac:dyDescent="0.3">
      <c r="A166" s="23">
        <v>46037</v>
      </c>
      <c r="B166" s="7" t="s">
        <v>35</v>
      </c>
      <c r="C166" s="7" t="s">
        <v>64</v>
      </c>
      <c r="D166" s="7">
        <v>163</v>
      </c>
      <c r="E166" s="8">
        <v>2.17</v>
      </c>
      <c r="F166" s="9">
        <v>0.61</v>
      </c>
      <c r="G166" s="24"/>
      <c r="H166" s="19">
        <v>23</v>
      </c>
      <c r="I166" s="8">
        <v>0.65</v>
      </c>
      <c r="J166" s="10">
        <f t="shared" ref="J166:J183" si="3">F166/I166</f>
        <v>0.93846153846153846</v>
      </c>
    </row>
    <row r="167" spans="1:10" x14ac:dyDescent="0.3">
      <c r="A167" s="23">
        <v>46037</v>
      </c>
      <c r="B167" s="7" t="s">
        <v>35</v>
      </c>
      <c r="C167" s="7" t="s">
        <v>64</v>
      </c>
      <c r="D167" s="7">
        <v>164</v>
      </c>
      <c r="E167" s="8">
        <v>2.1800000000000002</v>
      </c>
      <c r="F167" s="9">
        <v>0.64</v>
      </c>
      <c r="G167" s="24"/>
      <c r="H167" s="19">
        <v>23</v>
      </c>
      <c r="I167" s="8">
        <v>0.65</v>
      </c>
      <c r="J167" s="10">
        <f t="shared" si="3"/>
        <v>0.98461538461538456</v>
      </c>
    </row>
    <row r="168" spans="1:10" x14ac:dyDescent="0.3">
      <c r="A168" s="23">
        <v>46037</v>
      </c>
      <c r="B168" s="7" t="s">
        <v>35</v>
      </c>
      <c r="C168" s="7" t="s">
        <v>64</v>
      </c>
      <c r="D168" s="7">
        <v>165</v>
      </c>
      <c r="E168" s="8">
        <v>2.1800000000000002</v>
      </c>
      <c r="F168" s="9">
        <v>0.61</v>
      </c>
      <c r="G168" s="24">
        <v>1.2170000000000001</v>
      </c>
      <c r="H168" s="19">
        <v>23</v>
      </c>
      <c r="I168" s="8">
        <v>0.65</v>
      </c>
      <c r="J168" s="10">
        <f t="shared" si="3"/>
        <v>0.93846153846153846</v>
      </c>
    </row>
    <row r="169" spans="1:10" x14ac:dyDescent="0.3">
      <c r="A169" s="23">
        <v>46037</v>
      </c>
      <c r="B169" s="7" t="s">
        <v>35</v>
      </c>
      <c r="C169" s="7" t="s">
        <v>64</v>
      </c>
      <c r="D169" s="7">
        <v>166</v>
      </c>
      <c r="E169" s="8">
        <v>2.1800000000000002</v>
      </c>
      <c r="F169" s="9">
        <v>0.63</v>
      </c>
      <c r="G169" s="24"/>
      <c r="H169" s="19">
        <v>23</v>
      </c>
      <c r="I169" s="8">
        <v>0.65</v>
      </c>
      <c r="J169" s="10">
        <f t="shared" si="3"/>
        <v>0.96923076923076923</v>
      </c>
    </row>
    <row r="170" spans="1:10" x14ac:dyDescent="0.3">
      <c r="A170" s="23">
        <v>46037</v>
      </c>
      <c r="B170" s="7" t="s">
        <v>35</v>
      </c>
      <c r="C170" s="7" t="s">
        <v>64</v>
      </c>
      <c r="D170" s="7">
        <v>167</v>
      </c>
      <c r="E170" s="8">
        <v>2.1800000000000002</v>
      </c>
      <c r="F170" s="9">
        <v>0.6</v>
      </c>
      <c r="G170" s="24"/>
      <c r="H170" s="19">
        <v>23</v>
      </c>
      <c r="I170" s="8">
        <v>0.65</v>
      </c>
      <c r="J170" s="10">
        <f t="shared" si="3"/>
        <v>0.92307692307692302</v>
      </c>
    </row>
    <row r="171" spans="1:10" x14ac:dyDescent="0.3">
      <c r="A171" s="23">
        <v>46037</v>
      </c>
      <c r="B171" s="7" t="s">
        <v>35</v>
      </c>
      <c r="C171" s="7" t="s">
        <v>64</v>
      </c>
      <c r="D171" s="7">
        <v>168</v>
      </c>
      <c r="E171" s="8">
        <v>2.1800000000000002</v>
      </c>
      <c r="F171" s="9">
        <v>0.6</v>
      </c>
      <c r="G171" s="24"/>
      <c r="H171" s="19">
        <v>23</v>
      </c>
      <c r="I171" s="8">
        <v>0.65</v>
      </c>
      <c r="J171" s="10">
        <f t="shared" si="3"/>
        <v>0.92307692307692302</v>
      </c>
    </row>
    <row r="172" spans="1:10" x14ac:dyDescent="0.3">
      <c r="A172" s="23">
        <v>46037</v>
      </c>
      <c r="B172" s="7" t="s">
        <v>35</v>
      </c>
      <c r="C172" s="7" t="s">
        <v>64</v>
      </c>
      <c r="D172" s="7">
        <v>169</v>
      </c>
      <c r="E172" s="8">
        <v>2.17</v>
      </c>
      <c r="F172" s="9">
        <v>0.61</v>
      </c>
      <c r="G172" s="24"/>
      <c r="H172" s="19">
        <v>23</v>
      </c>
      <c r="I172" s="8">
        <v>0.65</v>
      </c>
      <c r="J172" s="10">
        <f t="shared" si="3"/>
        <v>0.93846153846153846</v>
      </c>
    </row>
    <row r="173" spans="1:10" x14ac:dyDescent="0.3">
      <c r="A173" s="23">
        <v>46037</v>
      </c>
      <c r="B173" s="7" t="s">
        <v>35</v>
      </c>
      <c r="C173" s="7" t="s">
        <v>64</v>
      </c>
      <c r="D173" s="7">
        <v>170</v>
      </c>
      <c r="E173" s="8">
        <v>2.1800000000000002</v>
      </c>
      <c r="F173" s="9">
        <v>0.6</v>
      </c>
      <c r="G173" s="24">
        <v>1.224</v>
      </c>
      <c r="H173" s="19">
        <v>23</v>
      </c>
      <c r="I173" s="8">
        <v>0.65</v>
      </c>
      <c r="J173" s="10">
        <f t="shared" si="3"/>
        <v>0.92307692307692302</v>
      </c>
    </row>
    <row r="174" spans="1:10" x14ac:dyDescent="0.3">
      <c r="A174" s="23">
        <v>46037</v>
      </c>
      <c r="B174" s="7" t="s">
        <v>35</v>
      </c>
      <c r="C174" s="7" t="s">
        <v>64</v>
      </c>
      <c r="D174" s="7">
        <v>171</v>
      </c>
      <c r="E174" s="8">
        <v>2.1800000000000002</v>
      </c>
      <c r="F174" s="9">
        <v>0.63</v>
      </c>
      <c r="G174" s="24"/>
      <c r="H174" s="19">
        <v>23</v>
      </c>
      <c r="I174" s="8">
        <v>0.65</v>
      </c>
      <c r="J174" s="10">
        <f t="shared" si="3"/>
        <v>0.96923076923076923</v>
      </c>
    </row>
    <row r="175" spans="1:10" x14ac:dyDescent="0.3">
      <c r="A175" s="23">
        <v>46037</v>
      </c>
      <c r="B175" s="7" t="s">
        <v>35</v>
      </c>
      <c r="C175" s="7" t="s">
        <v>64</v>
      </c>
      <c r="D175" s="7">
        <v>172</v>
      </c>
      <c r="E175" s="8">
        <v>2.1800000000000002</v>
      </c>
      <c r="F175" s="9">
        <v>0.62</v>
      </c>
      <c r="G175" s="24"/>
      <c r="H175" s="19">
        <v>23</v>
      </c>
      <c r="I175" s="8">
        <v>0.65</v>
      </c>
      <c r="J175" s="10">
        <f t="shared" si="3"/>
        <v>0.95384615384615379</v>
      </c>
    </row>
    <row r="176" spans="1:10" x14ac:dyDescent="0.3">
      <c r="A176" s="23">
        <v>46037</v>
      </c>
      <c r="B176" s="7" t="s">
        <v>35</v>
      </c>
      <c r="C176" s="7" t="s">
        <v>64</v>
      </c>
      <c r="D176" s="7">
        <v>173</v>
      </c>
      <c r="E176" s="8">
        <v>2.17</v>
      </c>
      <c r="F176" s="9">
        <v>0.6</v>
      </c>
      <c r="G176" s="24"/>
      <c r="H176" s="19">
        <v>23</v>
      </c>
      <c r="I176" s="8">
        <v>0.65</v>
      </c>
      <c r="J176" s="10">
        <f t="shared" si="3"/>
        <v>0.92307692307692302</v>
      </c>
    </row>
    <row r="177" spans="1:10" x14ac:dyDescent="0.3">
      <c r="A177" s="23">
        <v>46037</v>
      </c>
      <c r="B177" s="7" t="s">
        <v>35</v>
      </c>
      <c r="C177" s="7" t="s">
        <v>64</v>
      </c>
      <c r="D177" s="7">
        <v>174</v>
      </c>
      <c r="E177" s="8">
        <v>2.1800000000000002</v>
      </c>
      <c r="F177" s="9">
        <v>0.62</v>
      </c>
      <c r="G177" s="24"/>
      <c r="H177" s="19">
        <v>23</v>
      </c>
      <c r="I177" s="8">
        <v>0.65</v>
      </c>
      <c r="J177" s="10">
        <f t="shared" si="3"/>
        <v>0.95384615384615379</v>
      </c>
    </row>
    <row r="178" spans="1:10" x14ac:dyDescent="0.3">
      <c r="A178" s="23">
        <v>46037</v>
      </c>
      <c r="B178" s="7" t="s">
        <v>35</v>
      </c>
      <c r="C178" s="7" t="s">
        <v>64</v>
      </c>
      <c r="D178" s="7">
        <v>175</v>
      </c>
      <c r="E178" s="8">
        <v>2.17</v>
      </c>
      <c r="F178" s="9">
        <v>0.61</v>
      </c>
      <c r="G178" s="24">
        <v>1.2210000000000001</v>
      </c>
      <c r="H178" s="19">
        <v>23</v>
      </c>
      <c r="I178" s="8">
        <v>0.65</v>
      </c>
      <c r="J178" s="10">
        <f t="shared" si="3"/>
        <v>0.93846153846153846</v>
      </c>
    </row>
    <row r="179" spans="1:10" x14ac:dyDescent="0.3">
      <c r="A179" s="23">
        <v>46037</v>
      </c>
      <c r="B179" s="7" t="s">
        <v>35</v>
      </c>
      <c r="C179" s="7" t="s">
        <v>64</v>
      </c>
      <c r="D179" s="7">
        <v>176</v>
      </c>
      <c r="E179" s="8">
        <v>2.17</v>
      </c>
      <c r="F179" s="9">
        <v>0.62</v>
      </c>
      <c r="G179" s="24"/>
      <c r="H179" s="19">
        <v>23</v>
      </c>
      <c r="I179" s="8">
        <v>0.65</v>
      </c>
      <c r="J179" s="10">
        <f t="shared" si="3"/>
        <v>0.95384615384615379</v>
      </c>
    </row>
    <row r="180" spans="1:10" x14ac:dyDescent="0.3">
      <c r="A180" s="23">
        <v>46037</v>
      </c>
      <c r="B180" s="7" t="s">
        <v>35</v>
      </c>
      <c r="C180" s="7" t="s">
        <v>64</v>
      </c>
      <c r="D180" s="7">
        <v>177</v>
      </c>
      <c r="E180" s="8">
        <v>2.17</v>
      </c>
      <c r="F180" s="9">
        <v>0.61</v>
      </c>
      <c r="G180" s="24"/>
      <c r="H180" s="19">
        <v>23</v>
      </c>
      <c r="I180" s="8">
        <v>0.65</v>
      </c>
      <c r="J180" s="10">
        <f t="shared" si="3"/>
        <v>0.93846153846153846</v>
      </c>
    </row>
    <row r="181" spans="1:10" x14ac:dyDescent="0.3">
      <c r="A181" s="23">
        <v>46037</v>
      </c>
      <c r="B181" s="7" t="s">
        <v>35</v>
      </c>
      <c r="C181" s="7" t="s">
        <v>64</v>
      </c>
      <c r="D181" s="7">
        <v>178</v>
      </c>
      <c r="E181" s="8">
        <v>2.17</v>
      </c>
      <c r="F181" s="9">
        <v>0.62</v>
      </c>
      <c r="G181" s="24"/>
      <c r="H181" s="19">
        <v>23</v>
      </c>
      <c r="I181" s="8">
        <v>0.65</v>
      </c>
      <c r="J181" s="10">
        <f t="shared" si="3"/>
        <v>0.95384615384615379</v>
      </c>
    </row>
    <row r="182" spans="1:10" x14ac:dyDescent="0.3">
      <c r="A182" s="23">
        <v>46037</v>
      </c>
      <c r="B182" s="7" t="s">
        <v>35</v>
      </c>
      <c r="C182" s="7" t="s">
        <v>64</v>
      </c>
      <c r="D182" s="7">
        <v>179</v>
      </c>
      <c r="E182" s="8">
        <v>2.17</v>
      </c>
      <c r="F182" s="9">
        <v>0.61</v>
      </c>
      <c r="G182" s="24"/>
      <c r="H182" s="19">
        <v>23</v>
      </c>
      <c r="I182" s="8">
        <v>0.65</v>
      </c>
      <c r="J182" s="10">
        <f t="shared" si="3"/>
        <v>0.93846153846153846</v>
      </c>
    </row>
    <row r="183" spans="1:10" x14ac:dyDescent="0.3">
      <c r="A183" s="23">
        <v>46037</v>
      </c>
      <c r="B183" s="7" t="s">
        <v>35</v>
      </c>
      <c r="C183" s="7" t="s">
        <v>64</v>
      </c>
      <c r="D183" s="7">
        <v>180</v>
      </c>
      <c r="E183" s="8">
        <v>2.1800000000000002</v>
      </c>
      <c r="F183" s="9">
        <v>0.56999999999999995</v>
      </c>
      <c r="G183" s="24">
        <v>1.218</v>
      </c>
      <c r="H183" s="19">
        <v>23</v>
      </c>
      <c r="I183" s="8">
        <v>0.65</v>
      </c>
      <c r="J183" s="10">
        <f t="shared" si="3"/>
        <v>0.87692307692307681</v>
      </c>
    </row>
    <row r="184" spans="1:10" x14ac:dyDescent="0.3">
      <c r="A184" s="80" t="s">
        <v>61</v>
      </c>
      <c r="B184" s="81"/>
      <c r="C184" s="81"/>
      <c r="D184" s="26"/>
      <c r="E184" s="27">
        <f>AVERAGE(E4:E183)</f>
        <v>2.1737222222222239</v>
      </c>
      <c r="F184" s="9">
        <f>AVERAGE(F4:F183)</f>
        <v>0.62433333333333307</v>
      </c>
      <c r="G184" s="32">
        <f>AVERAGE(G4:G183)</f>
        <v>1.2247837837837836</v>
      </c>
      <c r="H184" s="29"/>
      <c r="I184" s="30"/>
      <c r="J184" s="31">
        <f>AVERAGE(J4:J183)</f>
        <v>0.96051282051281861</v>
      </c>
    </row>
    <row r="185" spans="1:10" x14ac:dyDescent="0.3">
      <c r="A185" s="80" t="s">
        <v>62</v>
      </c>
      <c r="B185" s="81"/>
      <c r="C185" s="81"/>
      <c r="D185" s="26"/>
      <c r="E185" s="27">
        <f>MAX(E4:E183)</f>
        <v>2.19</v>
      </c>
      <c r="F185" s="9">
        <f>MAX(F4:F183)</f>
        <v>0.67</v>
      </c>
      <c r="G185" s="28">
        <f>MAX(G4:G183)</f>
        <v>1.2370000000000001</v>
      </c>
      <c r="H185" s="29"/>
      <c r="I185" s="30"/>
      <c r="J185" s="31">
        <f>MAX(J4:J183)</f>
        <v>1.0307692307692309</v>
      </c>
    </row>
    <row r="186" spans="1:10" x14ac:dyDescent="0.3">
      <c r="A186" s="80" t="s">
        <v>63</v>
      </c>
      <c r="B186" s="81"/>
      <c r="C186" s="81"/>
      <c r="D186" s="26"/>
      <c r="E186" s="27">
        <f>MIN(E4:E183)</f>
        <v>2.13</v>
      </c>
      <c r="F186" s="9">
        <f>MIN(F4:F183)</f>
        <v>0.56999999999999995</v>
      </c>
      <c r="G186" s="28">
        <f>MIN(G4:G183)</f>
        <v>1.2090000000000001</v>
      </c>
      <c r="H186" s="29"/>
      <c r="I186" s="30"/>
      <c r="J186" s="31">
        <f>MIN(J4:J183)</f>
        <v>0.87692307692307681</v>
      </c>
    </row>
    <row r="187" spans="1:10" ht="69.599999999999994" customHeight="1" x14ac:dyDescent="0.3">
      <c r="A187" s="5" t="s">
        <v>16</v>
      </c>
      <c r="B187" s="70"/>
      <c r="C187" s="71"/>
      <c r="D187" s="71"/>
      <c r="E187" s="72"/>
      <c r="F187" s="15" t="s">
        <v>17</v>
      </c>
      <c r="G187" s="73"/>
      <c r="H187" s="74"/>
      <c r="I187" s="74"/>
      <c r="J187" s="75"/>
    </row>
    <row r="188" spans="1:10" ht="172.15" customHeight="1" x14ac:dyDescent="0.3">
      <c r="A188" s="15" t="s">
        <v>10</v>
      </c>
      <c r="B188" s="76"/>
      <c r="C188" s="35"/>
      <c r="D188" s="35"/>
      <c r="E188" s="36"/>
      <c r="F188" s="15" t="s">
        <v>11</v>
      </c>
      <c r="G188" s="77"/>
      <c r="H188" s="78"/>
      <c r="I188" s="78"/>
      <c r="J188" s="79"/>
    </row>
    <row r="189" spans="1:10" s="21" customFormat="1" ht="32.450000000000003" customHeight="1" x14ac:dyDescent="0.3">
      <c r="A189" s="37" t="s">
        <v>18</v>
      </c>
      <c r="B189" s="39">
        <v>2018.09</v>
      </c>
      <c r="C189" s="40"/>
      <c r="D189" s="40"/>
      <c r="E189" s="41"/>
      <c r="F189" s="45" t="s">
        <v>19</v>
      </c>
      <c r="G189" s="20" t="s">
        <v>20</v>
      </c>
      <c r="H189" s="48" t="s">
        <v>21</v>
      </c>
      <c r="I189" s="49"/>
      <c r="J189" s="50"/>
    </row>
    <row r="190" spans="1:10" s="21" customFormat="1" ht="31.15" customHeight="1" x14ac:dyDescent="0.3">
      <c r="A190" s="38"/>
      <c r="B190" s="42"/>
      <c r="C190" s="43"/>
      <c r="D190" s="43"/>
      <c r="E190" s="44"/>
      <c r="F190" s="46"/>
      <c r="G190" s="20" t="s">
        <v>22</v>
      </c>
      <c r="H190" s="48" t="s">
        <v>23</v>
      </c>
      <c r="I190" s="49"/>
      <c r="J190" s="50"/>
    </row>
    <row r="191" spans="1:10" s="21" customFormat="1" ht="32.450000000000003" customHeight="1" x14ac:dyDescent="0.3">
      <c r="A191" s="51" t="s">
        <v>24</v>
      </c>
      <c r="B191" s="53" t="s">
        <v>50</v>
      </c>
      <c r="C191" s="54"/>
      <c r="D191" s="54"/>
      <c r="E191" s="54"/>
      <c r="F191" s="46"/>
      <c r="G191" s="20" t="s">
        <v>25</v>
      </c>
      <c r="H191" s="48" t="s">
        <v>21</v>
      </c>
      <c r="I191" s="49"/>
      <c r="J191" s="50"/>
    </row>
    <row r="192" spans="1:10" s="21" customFormat="1" ht="30.6" customHeight="1" x14ac:dyDescent="0.3">
      <c r="A192" s="52"/>
      <c r="B192" s="54"/>
      <c r="C192" s="54"/>
      <c r="D192" s="54"/>
      <c r="E192" s="54"/>
      <c r="F192" s="46"/>
      <c r="G192" s="20" t="s">
        <v>26</v>
      </c>
      <c r="H192" s="48" t="s">
        <v>27</v>
      </c>
      <c r="I192" s="49"/>
      <c r="J192" s="50"/>
    </row>
    <row r="193" spans="1:10" s="21" customFormat="1" ht="28.9" customHeight="1" x14ac:dyDescent="0.3">
      <c r="A193" s="52"/>
      <c r="B193" s="54"/>
      <c r="C193" s="54"/>
      <c r="D193" s="54"/>
      <c r="E193" s="54"/>
      <c r="F193" s="46"/>
      <c r="G193" s="20" t="s">
        <v>28</v>
      </c>
      <c r="H193" s="48" t="s">
        <v>27</v>
      </c>
      <c r="I193" s="49"/>
      <c r="J193" s="50"/>
    </row>
    <row r="194" spans="1:10" s="21" customFormat="1" ht="34.15" customHeight="1" x14ac:dyDescent="0.3">
      <c r="A194" s="55" t="s">
        <v>29</v>
      </c>
      <c r="B194" s="57" t="s">
        <v>52</v>
      </c>
      <c r="C194" s="58"/>
      <c r="D194" s="58"/>
      <c r="E194" s="59"/>
      <c r="F194" s="46"/>
      <c r="G194" s="20" t="s">
        <v>30</v>
      </c>
      <c r="H194" s="48" t="s">
        <v>31</v>
      </c>
      <c r="I194" s="35"/>
      <c r="J194" s="36"/>
    </row>
    <row r="195" spans="1:10" s="21" customFormat="1" ht="34.15" customHeight="1" x14ac:dyDescent="0.3">
      <c r="A195" s="56"/>
      <c r="B195" s="60"/>
      <c r="C195" s="61"/>
      <c r="D195" s="61"/>
      <c r="E195" s="62"/>
      <c r="F195" s="46"/>
      <c r="G195" s="20" t="s">
        <v>32</v>
      </c>
      <c r="H195" s="48" t="s">
        <v>31</v>
      </c>
      <c r="I195" s="35"/>
      <c r="J195" s="36"/>
    </row>
    <row r="196" spans="1:10" s="21" customFormat="1" ht="36" customHeight="1" x14ac:dyDescent="0.3">
      <c r="A196" s="38"/>
      <c r="B196" s="63"/>
      <c r="C196" s="64"/>
      <c r="D196" s="64"/>
      <c r="E196" s="65"/>
      <c r="F196" s="47"/>
      <c r="G196" s="20" t="s">
        <v>33</v>
      </c>
      <c r="H196" s="48" t="s">
        <v>31</v>
      </c>
      <c r="I196" s="35"/>
      <c r="J196" s="36"/>
    </row>
    <row r="197" spans="1:10" s="21" customFormat="1" ht="126.6" customHeight="1" x14ac:dyDescent="0.3">
      <c r="A197" s="22" t="s">
        <v>34</v>
      </c>
      <c r="B197" s="33"/>
      <c r="C197" s="34"/>
      <c r="D197" s="34"/>
      <c r="E197" s="34"/>
      <c r="F197" s="35"/>
      <c r="G197" s="35"/>
      <c r="H197" s="35"/>
      <c r="I197" s="35"/>
      <c r="J197" s="36"/>
    </row>
  </sheetData>
  <autoFilter ref="A3:J183"/>
  <mergeCells count="25">
    <mergeCell ref="D2:E2"/>
    <mergeCell ref="G2:H2"/>
    <mergeCell ref="B187:E187"/>
    <mergeCell ref="G187:J187"/>
    <mergeCell ref="B188:E188"/>
    <mergeCell ref="G188:J188"/>
    <mergeCell ref="A186:C186"/>
    <mergeCell ref="A185:C185"/>
    <mergeCell ref="A184:C184"/>
    <mergeCell ref="B197:J197"/>
    <mergeCell ref="A189:A190"/>
    <mergeCell ref="B189:E190"/>
    <mergeCell ref="F189:F196"/>
    <mergeCell ref="H189:J189"/>
    <mergeCell ref="H190:J190"/>
    <mergeCell ref="A191:A193"/>
    <mergeCell ref="B191:E193"/>
    <mergeCell ref="H191:J191"/>
    <mergeCell ref="H192:J192"/>
    <mergeCell ref="H193:J193"/>
    <mergeCell ref="A194:A196"/>
    <mergeCell ref="B194:E196"/>
    <mergeCell ref="H194:J194"/>
    <mergeCell ref="H195:J195"/>
    <mergeCell ref="H196:J19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7"/>
  <sheetViews>
    <sheetView topLeftCell="A172" zoomScale="70" zoomScaleNormal="70" workbookViewId="0">
      <selection activeCell="R192" sqref="R19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3"/>
    <col min="6" max="6" width="14.5" style="4" customWidth="1"/>
    <col min="7" max="7" width="13.125" style="4" customWidth="1"/>
    <col min="8" max="8" width="11.125" style="18" customWidth="1"/>
    <col min="9" max="9" width="17" style="3" customWidth="1"/>
    <col min="10" max="10" width="13.75" customWidth="1"/>
  </cols>
  <sheetData>
    <row r="1" spans="1:10" ht="17.25" thickBot="1" x14ac:dyDescent="0.35"/>
    <row r="2" spans="1:10" ht="47.45" customHeight="1" thickBot="1" x14ac:dyDescent="0.35">
      <c r="A2" s="16" t="s">
        <v>0</v>
      </c>
      <c r="B2" s="16" t="s">
        <v>41</v>
      </c>
      <c r="C2" s="16" t="s">
        <v>1</v>
      </c>
      <c r="D2" s="66" t="s">
        <v>42</v>
      </c>
      <c r="E2" s="67"/>
      <c r="F2" s="13" t="s">
        <v>14</v>
      </c>
      <c r="G2" s="68" t="s">
        <v>56</v>
      </c>
      <c r="H2" s="69"/>
      <c r="I2" s="17" t="s">
        <v>15</v>
      </c>
      <c r="J2" s="13">
        <v>180</v>
      </c>
    </row>
    <row r="3" spans="1:10" x14ac:dyDescent="0.3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3">
      <c r="A4" s="23">
        <v>46037</v>
      </c>
      <c r="B4" s="7" t="s">
        <v>35</v>
      </c>
      <c r="C4" s="7" t="s">
        <v>67</v>
      </c>
      <c r="D4" s="7">
        <v>1</v>
      </c>
      <c r="E4" s="2">
        <v>2.1800000000000002</v>
      </c>
      <c r="F4" s="1">
        <v>0.62</v>
      </c>
      <c r="G4" s="24">
        <v>1.22</v>
      </c>
      <c r="H4" s="19">
        <v>23</v>
      </c>
      <c r="I4" s="8">
        <v>0.65</v>
      </c>
      <c r="J4" s="10">
        <f>F4/I4</f>
        <v>0.95384615384615379</v>
      </c>
    </row>
    <row r="5" spans="1:10" x14ac:dyDescent="0.3">
      <c r="A5" s="23">
        <v>46037</v>
      </c>
      <c r="B5" s="7" t="s">
        <v>35</v>
      </c>
      <c r="C5" s="7" t="s">
        <v>67</v>
      </c>
      <c r="D5" s="7">
        <v>2</v>
      </c>
      <c r="E5" s="2">
        <v>2.1800000000000002</v>
      </c>
      <c r="F5" s="1">
        <v>0.64</v>
      </c>
      <c r="G5" s="24"/>
      <c r="H5" s="19">
        <v>23</v>
      </c>
      <c r="I5" s="8">
        <v>0.65</v>
      </c>
      <c r="J5" s="10">
        <f t="shared" ref="J5:J68" si="0">F5/I5</f>
        <v>0.98461538461538456</v>
      </c>
    </row>
    <row r="6" spans="1:10" x14ac:dyDescent="0.3">
      <c r="A6" s="23">
        <v>46037</v>
      </c>
      <c r="B6" s="7" t="s">
        <v>35</v>
      </c>
      <c r="C6" s="7" t="s">
        <v>66</v>
      </c>
      <c r="D6" s="7">
        <v>3</v>
      </c>
      <c r="E6" s="2">
        <v>2.1800000000000002</v>
      </c>
      <c r="F6" s="1">
        <v>0.64</v>
      </c>
      <c r="G6" s="24"/>
      <c r="H6" s="19">
        <v>23</v>
      </c>
      <c r="I6" s="8">
        <v>0.65</v>
      </c>
      <c r="J6" s="10">
        <f t="shared" si="0"/>
        <v>0.98461538461538456</v>
      </c>
    </row>
    <row r="7" spans="1:10" x14ac:dyDescent="0.3">
      <c r="A7" s="23">
        <v>46037</v>
      </c>
      <c r="B7" s="7" t="s">
        <v>35</v>
      </c>
      <c r="C7" s="7" t="s">
        <v>66</v>
      </c>
      <c r="D7" s="7">
        <v>4</v>
      </c>
      <c r="E7" s="2">
        <v>2.1800000000000002</v>
      </c>
      <c r="F7" s="1">
        <v>0.6</v>
      </c>
      <c r="G7" s="24"/>
      <c r="H7" s="19">
        <v>23</v>
      </c>
      <c r="I7" s="8">
        <v>0.65</v>
      </c>
      <c r="J7" s="10">
        <f t="shared" si="0"/>
        <v>0.92307692307692302</v>
      </c>
    </row>
    <row r="8" spans="1:10" x14ac:dyDescent="0.3">
      <c r="A8" s="23">
        <v>46037</v>
      </c>
      <c r="B8" s="7" t="s">
        <v>35</v>
      </c>
      <c r="C8" s="7" t="s">
        <v>66</v>
      </c>
      <c r="D8" s="7">
        <v>5</v>
      </c>
      <c r="E8" s="2">
        <v>2.1800000000000002</v>
      </c>
      <c r="F8" s="1">
        <v>0.62</v>
      </c>
      <c r="G8" s="24">
        <v>1.2210000000000001</v>
      </c>
      <c r="H8" s="19">
        <v>23</v>
      </c>
      <c r="I8" s="8">
        <v>0.65</v>
      </c>
      <c r="J8" s="10">
        <f t="shared" si="0"/>
        <v>0.95384615384615379</v>
      </c>
    </row>
    <row r="9" spans="1:10" x14ac:dyDescent="0.3">
      <c r="A9" s="23">
        <v>46037</v>
      </c>
      <c r="B9" s="7" t="s">
        <v>35</v>
      </c>
      <c r="C9" s="7" t="s">
        <v>66</v>
      </c>
      <c r="D9" s="7">
        <v>6</v>
      </c>
      <c r="E9" s="2">
        <v>2.17</v>
      </c>
      <c r="F9" s="1">
        <v>0.63</v>
      </c>
      <c r="G9" s="24"/>
      <c r="H9" s="19">
        <v>23</v>
      </c>
      <c r="I9" s="8">
        <v>0.65</v>
      </c>
      <c r="J9" s="10">
        <f t="shared" si="0"/>
        <v>0.96923076923076923</v>
      </c>
    </row>
    <row r="10" spans="1:10" x14ac:dyDescent="0.3">
      <c r="A10" s="23">
        <v>46037</v>
      </c>
      <c r="B10" s="7" t="s">
        <v>35</v>
      </c>
      <c r="C10" s="7" t="s">
        <v>66</v>
      </c>
      <c r="D10" s="7">
        <v>7</v>
      </c>
      <c r="E10" s="2">
        <v>2.17</v>
      </c>
      <c r="F10" s="1">
        <v>0.65</v>
      </c>
      <c r="G10" s="24"/>
      <c r="H10" s="19">
        <v>23</v>
      </c>
      <c r="I10" s="8">
        <v>0.65</v>
      </c>
      <c r="J10" s="10">
        <f t="shared" si="0"/>
        <v>1</v>
      </c>
    </row>
    <row r="11" spans="1:10" x14ac:dyDescent="0.3">
      <c r="A11" s="23">
        <v>46037</v>
      </c>
      <c r="B11" s="7" t="s">
        <v>35</v>
      </c>
      <c r="C11" s="7" t="s">
        <v>66</v>
      </c>
      <c r="D11" s="7">
        <v>8</v>
      </c>
      <c r="E11" s="2">
        <v>2.1800000000000002</v>
      </c>
      <c r="F11" s="1">
        <v>0.65</v>
      </c>
      <c r="G11" s="24"/>
      <c r="H11" s="19">
        <v>23</v>
      </c>
      <c r="I11" s="8">
        <v>0.65</v>
      </c>
      <c r="J11" s="10">
        <f t="shared" si="0"/>
        <v>1</v>
      </c>
    </row>
    <row r="12" spans="1:10" x14ac:dyDescent="0.3">
      <c r="A12" s="23">
        <v>46037</v>
      </c>
      <c r="B12" s="7" t="s">
        <v>35</v>
      </c>
      <c r="C12" s="7" t="s">
        <v>66</v>
      </c>
      <c r="D12" s="7">
        <v>9</v>
      </c>
      <c r="E12" s="2">
        <v>2.1800000000000002</v>
      </c>
      <c r="F12" s="1">
        <v>0.64</v>
      </c>
      <c r="G12" s="24"/>
      <c r="H12" s="19">
        <v>23</v>
      </c>
      <c r="I12" s="8">
        <v>0.65</v>
      </c>
      <c r="J12" s="10">
        <f t="shared" si="0"/>
        <v>0.98461538461538456</v>
      </c>
    </row>
    <row r="13" spans="1:10" x14ac:dyDescent="0.3">
      <c r="A13" s="23">
        <v>46037</v>
      </c>
      <c r="B13" s="7" t="s">
        <v>35</v>
      </c>
      <c r="C13" s="7" t="s">
        <v>66</v>
      </c>
      <c r="D13" s="7">
        <v>10</v>
      </c>
      <c r="E13" s="2">
        <v>2.1800000000000002</v>
      </c>
      <c r="F13" s="1">
        <v>0.61</v>
      </c>
      <c r="G13" s="24">
        <v>1.2230000000000001</v>
      </c>
      <c r="H13" s="19">
        <v>23</v>
      </c>
      <c r="I13" s="8">
        <v>0.65</v>
      </c>
      <c r="J13" s="10">
        <f t="shared" si="0"/>
        <v>0.93846153846153846</v>
      </c>
    </row>
    <row r="14" spans="1:10" x14ac:dyDescent="0.3">
      <c r="A14" s="23">
        <v>46037</v>
      </c>
      <c r="B14" s="7" t="s">
        <v>35</v>
      </c>
      <c r="C14" s="7" t="s">
        <v>66</v>
      </c>
      <c r="D14" s="7">
        <v>11</v>
      </c>
      <c r="E14" s="2">
        <v>2.1800000000000002</v>
      </c>
      <c r="F14" s="1">
        <v>0.64</v>
      </c>
      <c r="G14" s="24"/>
      <c r="H14" s="19">
        <v>23</v>
      </c>
      <c r="I14" s="8">
        <v>0.65</v>
      </c>
      <c r="J14" s="10">
        <f t="shared" si="0"/>
        <v>0.98461538461538456</v>
      </c>
    </row>
    <row r="15" spans="1:10" x14ac:dyDescent="0.3">
      <c r="A15" s="23">
        <v>46037</v>
      </c>
      <c r="B15" s="7" t="s">
        <v>35</v>
      </c>
      <c r="C15" s="7" t="s">
        <v>66</v>
      </c>
      <c r="D15" s="7">
        <v>12</v>
      </c>
      <c r="E15" s="2">
        <v>2.1800000000000002</v>
      </c>
      <c r="F15" s="1">
        <v>0.63</v>
      </c>
      <c r="G15" s="24"/>
      <c r="H15" s="19">
        <v>23</v>
      </c>
      <c r="I15" s="8">
        <v>0.65</v>
      </c>
      <c r="J15" s="10">
        <f t="shared" si="0"/>
        <v>0.96923076923076923</v>
      </c>
    </row>
    <row r="16" spans="1:10" x14ac:dyDescent="0.3">
      <c r="A16" s="23">
        <v>46037</v>
      </c>
      <c r="B16" s="7" t="s">
        <v>35</v>
      </c>
      <c r="C16" s="7" t="s">
        <v>66</v>
      </c>
      <c r="D16" s="7">
        <v>13</v>
      </c>
      <c r="E16" s="2">
        <v>2.17</v>
      </c>
      <c r="F16" s="1">
        <v>0.62</v>
      </c>
      <c r="G16" s="24"/>
      <c r="H16" s="19">
        <v>23</v>
      </c>
      <c r="I16" s="8">
        <v>0.65</v>
      </c>
      <c r="J16" s="10">
        <f t="shared" si="0"/>
        <v>0.95384615384615379</v>
      </c>
    </row>
    <row r="17" spans="1:10" x14ac:dyDescent="0.3">
      <c r="A17" s="23">
        <v>46037</v>
      </c>
      <c r="B17" s="7" t="s">
        <v>35</v>
      </c>
      <c r="C17" s="7" t="s">
        <v>66</v>
      </c>
      <c r="D17" s="7">
        <v>14</v>
      </c>
      <c r="E17" s="2">
        <v>2.17</v>
      </c>
      <c r="F17" s="1">
        <v>0.63</v>
      </c>
      <c r="G17" s="24"/>
      <c r="H17" s="19">
        <v>23</v>
      </c>
      <c r="I17" s="8">
        <v>0.65</v>
      </c>
      <c r="J17" s="10">
        <f t="shared" si="0"/>
        <v>0.96923076923076923</v>
      </c>
    </row>
    <row r="18" spans="1:10" x14ac:dyDescent="0.3">
      <c r="A18" s="23">
        <v>46037</v>
      </c>
      <c r="B18" s="7" t="s">
        <v>35</v>
      </c>
      <c r="C18" s="7" t="s">
        <v>66</v>
      </c>
      <c r="D18" s="7">
        <v>15</v>
      </c>
      <c r="E18" s="2">
        <v>2.1800000000000002</v>
      </c>
      <c r="F18" s="1">
        <v>0.64</v>
      </c>
      <c r="G18" s="24">
        <v>1.2250000000000001</v>
      </c>
      <c r="H18" s="19">
        <v>23</v>
      </c>
      <c r="I18" s="8">
        <v>0.65</v>
      </c>
      <c r="J18" s="10">
        <f t="shared" si="0"/>
        <v>0.98461538461538456</v>
      </c>
    </row>
    <row r="19" spans="1:10" x14ac:dyDescent="0.3">
      <c r="A19" s="23">
        <v>46037</v>
      </c>
      <c r="B19" s="7" t="s">
        <v>35</v>
      </c>
      <c r="C19" s="7" t="s">
        <v>66</v>
      </c>
      <c r="D19" s="7">
        <v>16</v>
      </c>
      <c r="E19" s="2">
        <v>2.1800000000000002</v>
      </c>
      <c r="F19" s="1">
        <v>0.65</v>
      </c>
      <c r="G19" s="24"/>
      <c r="H19" s="19">
        <v>23</v>
      </c>
      <c r="I19" s="8">
        <v>0.65</v>
      </c>
      <c r="J19" s="10">
        <f t="shared" si="0"/>
        <v>1</v>
      </c>
    </row>
    <row r="20" spans="1:10" x14ac:dyDescent="0.3">
      <c r="A20" s="23">
        <v>46037</v>
      </c>
      <c r="B20" s="7" t="s">
        <v>35</v>
      </c>
      <c r="C20" s="7" t="s">
        <v>66</v>
      </c>
      <c r="D20" s="7">
        <v>17</v>
      </c>
      <c r="E20" s="2">
        <v>2.17</v>
      </c>
      <c r="F20" s="1">
        <v>0.63</v>
      </c>
      <c r="G20" s="24"/>
      <c r="H20" s="19">
        <v>23</v>
      </c>
      <c r="I20" s="8">
        <v>0.65</v>
      </c>
      <c r="J20" s="10">
        <f t="shared" si="0"/>
        <v>0.96923076923076923</v>
      </c>
    </row>
    <row r="21" spans="1:10" x14ac:dyDescent="0.3">
      <c r="A21" s="23">
        <v>46037</v>
      </c>
      <c r="B21" s="7" t="s">
        <v>35</v>
      </c>
      <c r="C21" s="7" t="s">
        <v>66</v>
      </c>
      <c r="D21" s="7">
        <v>18</v>
      </c>
      <c r="E21" s="2">
        <v>2.17</v>
      </c>
      <c r="F21" s="1">
        <v>0.64</v>
      </c>
      <c r="G21" s="24"/>
      <c r="H21" s="19">
        <v>23</v>
      </c>
      <c r="I21" s="8">
        <v>0.65</v>
      </c>
      <c r="J21" s="10">
        <f t="shared" si="0"/>
        <v>0.98461538461538456</v>
      </c>
    </row>
    <row r="22" spans="1:10" x14ac:dyDescent="0.3">
      <c r="A22" s="23">
        <v>46037</v>
      </c>
      <c r="B22" s="7" t="s">
        <v>35</v>
      </c>
      <c r="C22" s="7" t="s">
        <v>66</v>
      </c>
      <c r="D22" s="7">
        <v>19</v>
      </c>
      <c r="E22" s="2">
        <v>2.1800000000000002</v>
      </c>
      <c r="F22" s="1">
        <v>0.64</v>
      </c>
      <c r="G22" s="24"/>
      <c r="H22" s="19">
        <v>23</v>
      </c>
      <c r="I22" s="8">
        <v>0.65</v>
      </c>
      <c r="J22" s="10">
        <f t="shared" si="0"/>
        <v>0.98461538461538456</v>
      </c>
    </row>
    <row r="23" spans="1:10" x14ac:dyDescent="0.3">
      <c r="A23" s="23">
        <v>46037</v>
      </c>
      <c r="B23" s="7" t="s">
        <v>35</v>
      </c>
      <c r="C23" s="7" t="s">
        <v>66</v>
      </c>
      <c r="D23" s="7">
        <v>20</v>
      </c>
      <c r="E23" s="2">
        <v>2.1800000000000002</v>
      </c>
      <c r="F23" s="1">
        <v>0.62</v>
      </c>
      <c r="G23" s="24">
        <v>1.2230000000000001</v>
      </c>
      <c r="H23" s="19">
        <v>23</v>
      </c>
      <c r="I23" s="8">
        <v>0.65</v>
      </c>
      <c r="J23" s="10">
        <f t="shared" si="0"/>
        <v>0.95384615384615379</v>
      </c>
    </row>
    <row r="24" spans="1:10" x14ac:dyDescent="0.3">
      <c r="A24" s="23">
        <v>46037</v>
      </c>
      <c r="B24" s="7" t="s">
        <v>35</v>
      </c>
      <c r="C24" s="7" t="s">
        <v>66</v>
      </c>
      <c r="D24" s="7">
        <v>21</v>
      </c>
      <c r="E24" s="2">
        <v>2.1800000000000002</v>
      </c>
      <c r="F24" s="1">
        <v>0.62</v>
      </c>
      <c r="G24" s="24"/>
      <c r="H24" s="19">
        <v>23</v>
      </c>
      <c r="I24" s="8">
        <v>0.65</v>
      </c>
      <c r="J24" s="10">
        <f t="shared" si="0"/>
        <v>0.95384615384615379</v>
      </c>
    </row>
    <row r="25" spans="1:10" x14ac:dyDescent="0.3">
      <c r="A25" s="23">
        <v>46037</v>
      </c>
      <c r="B25" s="7" t="s">
        <v>35</v>
      </c>
      <c r="C25" s="7" t="s">
        <v>66</v>
      </c>
      <c r="D25" s="7">
        <v>22</v>
      </c>
      <c r="E25" s="2">
        <v>2.17</v>
      </c>
      <c r="F25" s="1">
        <v>0.61</v>
      </c>
      <c r="G25" s="24"/>
      <c r="H25" s="19">
        <v>23</v>
      </c>
      <c r="I25" s="8">
        <v>0.65</v>
      </c>
      <c r="J25" s="10">
        <f t="shared" si="0"/>
        <v>0.93846153846153846</v>
      </c>
    </row>
    <row r="26" spans="1:10" x14ac:dyDescent="0.3">
      <c r="A26" s="23">
        <v>46037</v>
      </c>
      <c r="B26" s="7" t="s">
        <v>35</v>
      </c>
      <c r="C26" s="7" t="s">
        <v>66</v>
      </c>
      <c r="D26" s="7">
        <v>23</v>
      </c>
      <c r="E26" s="2">
        <v>2.1800000000000002</v>
      </c>
      <c r="F26" s="1">
        <v>0.63</v>
      </c>
      <c r="G26" s="24"/>
      <c r="H26" s="19">
        <v>23</v>
      </c>
      <c r="I26" s="8">
        <v>0.65</v>
      </c>
      <c r="J26" s="10">
        <f t="shared" si="0"/>
        <v>0.96923076923076923</v>
      </c>
    </row>
    <row r="27" spans="1:10" x14ac:dyDescent="0.3">
      <c r="A27" s="23">
        <v>46037</v>
      </c>
      <c r="B27" s="7" t="s">
        <v>35</v>
      </c>
      <c r="C27" s="7" t="s">
        <v>66</v>
      </c>
      <c r="D27" s="7">
        <v>24</v>
      </c>
      <c r="E27" s="2">
        <v>2.17</v>
      </c>
      <c r="F27" s="1">
        <v>0.63</v>
      </c>
      <c r="G27" s="24"/>
      <c r="H27" s="19">
        <v>23</v>
      </c>
      <c r="I27" s="8">
        <v>0.65</v>
      </c>
      <c r="J27" s="10">
        <f t="shared" si="0"/>
        <v>0.96923076923076923</v>
      </c>
    </row>
    <row r="28" spans="1:10" x14ac:dyDescent="0.3">
      <c r="A28" s="23">
        <v>46037</v>
      </c>
      <c r="B28" s="7" t="s">
        <v>35</v>
      </c>
      <c r="C28" s="7" t="s">
        <v>66</v>
      </c>
      <c r="D28" s="7">
        <v>25</v>
      </c>
      <c r="E28" s="2">
        <v>2.1800000000000002</v>
      </c>
      <c r="F28" s="1">
        <v>0.62</v>
      </c>
      <c r="G28" s="24">
        <v>1.2190000000000001</v>
      </c>
      <c r="H28" s="19">
        <v>23</v>
      </c>
      <c r="I28" s="8">
        <v>0.65</v>
      </c>
      <c r="J28" s="10">
        <f t="shared" si="0"/>
        <v>0.95384615384615379</v>
      </c>
    </row>
    <row r="29" spans="1:10" x14ac:dyDescent="0.3">
      <c r="A29" s="23">
        <v>46037</v>
      </c>
      <c r="B29" s="7" t="s">
        <v>35</v>
      </c>
      <c r="C29" s="7" t="s">
        <v>66</v>
      </c>
      <c r="D29" s="7">
        <v>26</v>
      </c>
      <c r="E29" s="2">
        <v>2.1800000000000002</v>
      </c>
      <c r="F29" s="1">
        <v>0.63</v>
      </c>
      <c r="G29" s="24"/>
      <c r="H29" s="19">
        <v>23</v>
      </c>
      <c r="I29" s="8">
        <v>0.65</v>
      </c>
      <c r="J29" s="10">
        <f t="shared" si="0"/>
        <v>0.96923076923076923</v>
      </c>
    </row>
    <row r="30" spans="1:10" x14ac:dyDescent="0.3">
      <c r="A30" s="23">
        <v>46037</v>
      </c>
      <c r="B30" s="7" t="s">
        <v>35</v>
      </c>
      <c r="C30" s="7" t="s">
        <v>66</v>
      </c>
      <c r="D30" s="7">
        <v>27</v>
      </c>
      <c r="E30" s="2">
        <v>2.1800000000000002</v>
      </c>
      <c r="F30" s="1">
        <v>0.62</v>
      </c>
      <c r="G30" s="24"/>
      <c r="H30" s="19">
        <v>23</v>
      </c>
      <c r="I30" s="8">
        <v>0.65</v>
      </c>
      <c r="J30" s="10">
        <f t="shared" si="0"/>
        <v>0.95384615384615379</v>
      </c>
    </row>
    <row r="31" spans="1:10" x14ac:dyDescent="0.3">
      <c r="A31" s="23">
        <v>46037</v>
      </c>
      <c r="B31" s="7" t="s">
        <v>35</v>
      </c>
      <c r="C31" s="7" t="s">
        <v>66</v>
      </c>
      <c r="D31" s="7">
        <v>28</v>
      </c>
      <c r="E31" s="2">
        <v>2.1800000000000002</v>
      </c>
      <c r="F31" s="1">
        <v>0.62</v>
      </c>
      <c r="G31" s="24"/>
      <c r="H31" s="19">
        <v>23</v>
      </c>
      <c r="I31" s="8">
        <v>0.65</v>
      </c>
      <c r="J31" s="10">
        <f t="shared" si="0"/>
        <v>0.95384615384615379</v>
      </c>
    </row>
    <row r="32" spans="1:10" x14ac:dyDescent="0.3">
      <c r="A32" s="23">
        <v>46037</v>
      </c>
      <c r="B32" s="7" t="s">
        <v>35</v>
      </c>
      <c r="C32" s="7" t="s">
        <v>66</v>
      </c>
      <c r="D32" s="7">
        <v>29</v>
      </c>
      <c r="E32" s="2">
        <v>2.1800000000000002</v>
      </c>
      <c r="F32" s="1">
        <v>0.63</v>
      </c>
      <c r="G32" s="24"/>
      <c r="H32" s="19">
        <v>23</v>
      </c>
      <c r="I32" s="8">
        <v>0.65</v>
      </c>
      <c r="J32" s="10">
        <f t="shared" si="0"/>
        <v>0.96923076923076923</v>
      </c>
    </row>
    <row r="33" spans="1:10" x14ac:dyDescent="0.3">
      <c r="A33" s="23">
        <v>46037</v>
      </c>
      <c r="B33" s="7" t="s">
        <v>35</v>
      </c>
      <c r="C33" s="7" t="s">
        <v>66</v>
      </c>
      <c r="D33" s="7">
        <v>30</v>
      </c>
      <c r="E33" s="2">
        <v>2.1800000000000002</v>
      </c>
      <c r="F33" s="1">
        <v>0.65</v>
      </c>
      <c r="G33" s="24">
        <v>1.228</v>
      </c>
      <c r="H33" s="19">
        <v>23</v>
      </c>
      <c r="I33" s="8">
        <v>0.65</v>
      </c>
      <c r="J33" s="10">
        <f t="shared" si="0"/>
        <v>1</v>
      </c>
    </row>
    <row r="34" spans="1:10" x14ac:dyDescent="0.3">
      <c r="A34" s="23">
        <v>46037</v>
      </c>
      <c r="B34" s="7" t="s">
        <v>35</v>
      </c>
      <c r="C34" s="7" t="s">
        <v>66</v>
      </c>
      <c r="D34" s="7">
        <v>31</v>
      </c>
      <c r="E34" s="2">
        <v>2.1800000000000002</v>
      </c>
      <c r="F34" s="1">
        <v>0.62</v>
      </c>
      <c r="G34" s="24"/>
      <c r="H34" s="19">
        <v>23</v>
      </c>
      <c r="I34" s="8">
        <v>0.65</v>
      </c>
      <c r="J34" s="10">
        <f t="shared" si="0"/>
        <v>0.95384615384615379</v>
      </c>
    </row>
    <row r="35" spans="1:10" x14ac:dyDescent="0.3">
      <c r="A35" s="23">
        <v>46037</v>
      </c>
      <c r="B35" s="7" t="s">
        <v>35</v>
      </c>
      <c r="C35" s="7" t="s">
        <v>66</v>
      </c>
      <c r="D35" s="7">
        <v>32</v>
      </c>
      <c r="E35" s="2">
        <v>2.19</v>
      </c>
      <c r="F35" s="1">
        <v>0.61</v>
      </c>
      <c r="G35" s="24"/>
      <c r="H35" s="19">
        <v>23</v>
      </c>
      <c r="I35" s="8">
        <v>0.65</v>
      </c>
      <c r="J35" s="10">
        <f t="shared" si="0"/>
        <v>0.93846153846153846</v>
      </c>
    </row>
    <row r="36" spans="1:10" x14ac:dyDescent="0.3">
      <c r="A36" s="23">
        <v>46037</v>
      </c>
      <c r="B36" s="7" t="s">
        <v>35</v>
      </c>
      <c r="C36" s="7" t="s">
        <v>66</v>
      </c>
      <c r="D36" s="7">
        <v>33</v>
      </c>
      <c r="E36" s="2">
        <v>2.1800000000000002</v>
      </c>
      <c r="F36" s="1">
        <v>0.65</v>
      </c>
      <c r="G36" s="24"/>
      <c r="H36" s="19">
        <v>23</v>
      </c>
      <c r="I36" s="8">
        <v>0.65</v>
      </c>
      <c r="J36" s="10">
        <f t="shared" si="0"/>
        <v>1</v>
      </c>
    </row>
    <row r="37" spans="1:10" x14ac:dyDescent="0.3">
      <c r="A37" s="23">
        <v>46037</v>
      </c>
      <c r="B37" s="7" t="s">
        <v>35</v>
      </c>
      <c r="C37" s="7" t="s">
        <v>66</v>
      </c>
      <c r="D37" s="7">
        <v>34</v>
      </c>
      <c r="E37" s="2">
        <v>2.1800000000000002</v>
      </c>
      <c r="F37" s="1">
        <v>0.63</v>
      </c>
      <c r="G37" s="24"/>
      <c r="H37" s="19">
        <v>23</v>
      </c>
      <c r="I37" s="8">
        <v>0.65</v>
      </c>
      <c r="J37" s="10">
        <f t="shared" si="0"/>
        <v>0.96923076923076923</v>
      </c>
    </row>
    <row r="38" spans="1:10" x14ac:dyDescent="0.3">
      <c r="A38" s="23">
        <v>46037</v>
      </c>
      <c r="B38" s="7" t="s">
        <v>35</v>
      </c>
      <c r="C38" s="7" t="s">
        <v>66</v>
      </c>
      <c r="D38" s="7">
        <v>35</v>
      </c>
      <c r="E38" s="2">
        <v>2.17</v>
      </c>
      <c r="F38" s="1">
        <v>0.63</v>
      </c>
      <c r="G38" s="24">
        <v>1.23</v>
      </c>
      <c r="H38" s="19">
        <v>23</v>
      </c>
      <c r="I38" s="8">
        <v>0.65</v>
      </c>
      <c r="J38" s="10">
        <f t="shared" si="0"/>
        <v>0.96923076923076923</v>
      </c>
    </row>
    <row r="39" spans="1:10" x14ac:dyDescent="0.3">
      <c r="A39" s="23">
        <v>46037</v>
      </c>
      <c r="B39" s="7" t="s">
        <v>35</v>
      </c>
      <c r="C39" s="7" t="s">
        <v>66</v>
      </c>
      <c r="D39" s="7">
        <v>36</v>
      </c>
      <c r="E39" s="2">
        <v>2.1800000000000002</v>
      </c>
      <c r="F39" s="1">
        <v>0.63</v>
      </c>
      <c r="G39" s="24"/>
      <c r="H39" s="19">
        <v>23</v>
      </c>
      <c r="I39" s="8">
        <v>0.65</v>
      </c>
      <c r="J39" s="10">
        <f t="shared" si="0"/>
        <v>0.96923076923076923</v>
      </c>
    </row>
    <row r="40" spans="1:10" x14ac:dyDescent="0.3">
      <c r="A40" s="23">
        <v>46037</v>
      </c>
      <c r="B40" s="7" t="s">
        <v>35</v>
      </c>
      <c r="C40" s="7" t="s">
        <v>66</v>
      </c>
      <c r="D40" s="7">
        <v>37</v>
      </c>
      <c r="E40" s="2">
        <v>2.1800000000000002</v>
      </c>
      <c r="F40" s="1">
        <v>0.64</v>
      </c>
      <c r="G40" s="24"/>
      <c r="H40" s="19">
        <v>23</v>
      </c>
      <c r="I40" s="8">
        <v>0.65</v>
      </c>
      <c r="J40" s="10">
        <f t="shared" si="0"/>
        <v>0.98461538461538456</v>
      </c>
    </row>
    <row r="41" spans="1:10" x14ac:dyDescent="0.3">
      <c r="A41" s="23">
        <v>46037</v>
      </c>
      <c r="B41" s="7" t="s">
        <v>35</v>
      </c>
      <c r="C41" s="7" t="s">
        <v>66</v>
      </c>
      <c r="D41" s="7">
        <v>38</v>
      </c>
      <c r="E41" s="2">
        <v>2.1800000000000002</v>
      </c>
      <c r="F41" s="1">
        <v>0.62</v>
      </c>
      <c r="G41" s="24"/>
      <c r="H41" s="19">
        <v>23</v>
      </c>
      <c r="I41" s="8">
        <v>0.65</v>
      </c>
      <c r="J41" s="10">
        <f t="shared" si="0"/>
        <v>0.95384615384615379</v>
      </c>
    </row>
    <row r="42" spans="1:10" x14ac:dyDescent="0.3">
      <c r="A42" s="23">
        <v>46037</v>
      </c>
      <c r="B42" s="7" t="s">
        <v>35</v>
      </c>
      <c r="C42" s="7" t="s">
        <v>66</v>
      </c>
      <c r="D42" s="7">
        <v>39</v>
      </c>
      <c r="E42" s="2">
        <v>2.1800000000000002</v>
      </c>
      <c r="F42" s="1">
        <v>0.64</v>
      </c>
      <c r="G42" s="24"/>
      <c r="H42" s="19">
        <v>23</v>
      </c>
      <c r="I42" s="8">
        <v>0.65</v>
      </c>
      <c r="J42" s="10">
        <f t="shared" si="0"/>
        <v>0.98461538461538456</v>
      </c>
    </row>
    <row r="43" spans="1:10" x14ac:dyDescent="0.3">
      <c r="A43" s="23">
        <v>46037</v>
      </c>
      <c r="B43" s="7" t="s">
        <v>35</v>
      </c>
      <c r="C43" s="7" t="s">
        <v>66</v>
      </c>
      <c r="D43" s="7">
        <v>40</v>
      </c>
      <c r="E43" s="2">
        <v>2.1800000000000002</v>
      </c>
      <c r="F43" s="1">
        <v>0.62</v>
      </c>
      <c r="G43" s="24">
        <v>1.226</v>
      </c>
      <c r="H43" s="19">
        <v>23</v>
      </c>
      <c r="I43" s="8">
        <v>0.65</v>
      </c>
      <c r="J43" s="10">
        <f t="shared" si="0"/>
        <v>0.95384615384615379</v>
      </c>
    </row>
    <row r="44" spans="1:10" x14ac:dyDescent="0.3">
      <c r="A44" s="23">
        <v>46037</v>
      </c>
      <c r="B44" s="7" t="s">
        <v>35</v>
      </c>
      <c r="C44" s="7" t="s">
        <v>66</v>
      </c>
      <c r="D44" s="7">
        <v>41</v>
      </c>
      <c r="E44" s="2">
        <v>2.1800000000000002</v>
      </c>
      <c r="F44" s="1">
        <v>0.62</v>
      </c>
      <c r="G44" s="24"/>
      <c r="H44" s="19">
        <v>23</v>
      </c>
      <c r="I44" s="8">
        <v>0.65</v>
      </c>
      <c r="J44" s="10">
        <f t="shared" si="0"/>
        <v>0.95384615384615379</v>
      </c>
    </row>
    <row r="45" spans="1:10" x14ac:dyDescent="0.3">
      <c r="A45" s="23">
        <v>46037</v>
      </c>
      <c r="B45" s="7" t="s">
        <v>35</v>
      </c>
      <c r="C45" s="7" t="s">
        <v>66</v>
      </c>
      <c r="D45" s="7">
        <v>42</v>
      </c>
      <c r="E45" s="2">
        <v>2.1800000000000002</v>
      </c>
      <c r="F45" s="1">
        <v>0.62</v>
      </c>
      <c r="G45" s="24"/>
      <c r="H45" s="19">
        <v>23</v>
      </c>
      <c r="I45" s="8">
        <v>0.65</v>
      </c>
      <c r="J45" s="10">
        <f t="shared" si="0"/>
        <v>0.95384615384615379</v>
      </c>
    </row>
    <row r="46" spans="1:10" x14ac:dyDescent="0.3">
      <c r="A46" s="23">
        <v>46037</v>
      </c>
      <c r="B46" s="7" t="s">
        <v>35</v>
      </c>
      <c r="C46" s="7" t="s">
        <v>66</v>
      </c>
      <c r="D46" s="7">
        <v>43</v>
      </c>
      <c r="E46" s="2">
        <v>2.1800000000000002</v>
      </c>
      <c r="F46" s="1">
        <v>0.62</v>
      </c>
      <c r="G46" s="24"/>
      <c r="H46" s="19">
        <v>23</v>
      </c>
      <c r="I46" s="8">
        <v>0.65</v>
      </c>
      <c r="J46" s="10">
        <f t="shared" si="0"/>
        <v>0.95384615384615379</v>
      </c>
    </row>
    <row r="47" spans="1:10" x14ac:dyDescent="0.3">
      <c r="A47" s="23">
        <v>46037</v>
      </c>
      <c r="B47" s="7" t="s">
        <v>35</v>
      </c>
      <c r="C47" s="7" t="s">
        <v>66</v>
      </c>
      <c r="D47" s="7">
        <v>44</v>
      </c>
      <c r="E47" s="2">
        <v>2.1800000000000002</v>
      </c>
      <c r="F47" s="1">
        <v>0.65</v>
      </c>
      <c r="G47" s="24"/>
      <c r="H47" s="19">
        <v>23</v>
      </c>
      <c r="I47" s="8">
        <v>0.65</v>
      </c>
      <c r="J47" s="10">
        <f t="shared" si="0"/>
        <v>1</v>
      </c>
    </row>
    <row r="48" spans="1:10" x14ac:dyDescent="0.3">
      <c r="A48" s="23">
        <v>46037</v>
      </c>
      <c r="B48" s="7" t="s">
        <v>35</v>
      </c>
      <c r="C48" s="7" t="s">
        <v>66</v>
      </c>
      <c r="D48" s="7">
        <v>45</v>
      </c>
      <c r="E48" s="2">
        <v>2.1800000000000002</v>
      </c>
      <c r="F48" s="1">
        <v>0.61</v>
      </c>
      <c r="G48" s="24">
        <v>1.2310000000000001</v>
      </c>
      <c r="H48" s="19">
        <v>23</v>
      </c>
      <c r="I48" s="8">
        <v>0.65</v>
      </c>
      <c r="J48" s="10">
        <f t="shared" si="0"/>
        <v>0.93846153846153846</v>
      </c>
    </row>
    <row r="49" spans="1:10" x14ac:dyDescent="0.3">
      <c r="A49" s="23">
        <v>46037</v>
      </c>
      <c r="B49" s="7" t="s">
        <v>35</v>
      </c>
      <c r="C49" s="7" t="s">
        <v>66</v>
      </c>
      <c r="D49" s="7">
        <v>46</v>
      </c>
      <c r="E49" s="2">
        <v>2.1800000000000002</v>
      </c>
      <c r="F49" s="1">
        <v>0.6</v>
      </c>
      <c r="G49" s="24"/>
      <c r="H49" s="19">
        <v>23</v>
      </c>
      <c r="I49" s="8">
        <v>0.65</v>
      </c>
      <c r="J49" s="10">
        <f t="shared" si="0"/>
        <v>0.92307692307692302</v>
      </c>
    </row>
    <row r="50" spans="1:10" x14ac:dyDescent="0.3">
      <c r="A50" s="23">
        <v>46037</v>
      </c>
      <c r="B50" s="7" t="s">
        <v>35</v>
      </c>
      <c r="C50" s="7" t="s">
        <v>66</v>
      </c>
      <c r="D50" s="7">
        <v>47</v>
      </c>
      <c r="E50" s="2">
        <v>2.17</v>
      </c>
      <c r="F50" s="1">
        <v>0.61</v>
      </c>
      <c r="G50" s="24"/>
      <c r="H50" s="19">
        <v>23</v>
      </c>
      <c r="I50" s="8">
        <v>0.65</v>
      </c>
      <c r="J50" s="10">
        <f t="shared" si="0"/>
        <v>0.93846153846153846</v>
      </c>
    </row>
    <row r="51" spans="1:10" x14ac:dyDescent="0.3">
      <c r="A51" s="23">
        <v>46037</v>
      </c>
      <c r="B51" s="7" t="s">
        <v>35</v>
      </c>
      <c r="C51" s="7" t="s">
        <v>66</v>
      </c>
      <c r="D51" s="7">
        <v>48</v>
      </c>
      <c r="E51" s="2">
        <v>2.1800000000000002</v>
      </c>
      <c r="F51" s="1">
        <v>0.66</v>
      </c>
      <c r="G51" s="24"/>
      <c r="H51" s="19">
        <v>23</v>
      </c>
      <c r="I51" s="8">
        <v>0.65</v>
      </c>
      <c r="J51" s="10">
        <f t="shared" si="0"/>
        <v>1.0153846153846153</v>
      </c>
    </row>
    <row r="52" spans="1:10" x14ac:dyDescent="0.3">
      <c r="A52" s="23">
        <v>46037</v>
      </c>
      <c r="B52" s="7" t="s">
        <v>35</v>
      </c>
      <c r="C52" s="7" t="s">
        <v>66</v>
      </c>
      <c r="D52" s="7">
        <v>49</v>
      </c>
      <c r="E52" s="2">
        <v>2.1800000000000002</v>
      </c>
      <c r="F52" s="1">
        <v>0.62</v>
      </c>
      <c r="G52" s="24"/>
      <c r="H52" s="19">
        <v>23</v>
      </c>
      <c r="I52" s="8">
        <v>0.65</v>
      </c>
      <c r="J52" s="10">
        <f t="shared" si="0"/>
        <v>0.95384615384615379</v>
      </c>
    </row>
    <row r="53" spans="1:10" x14ac:dyDescent="0.3">
      <c r="A53" s="23">
        <v>46037</v>
      </c>
      <c r="B53" s="7" t="s">
        <v>35</v>
      </c>
      <c r="C53" s="7" t="s">
        <v>66</v>
      </c>
      <c r="D53" s="7">
        <v>50</v>
      </c>
      <c r="E53" s="2">
        <v>2.17</v>
      </c>
      <c r="F53" s="1">
        <v>0.62</v>
      </c>
      <c r="G53" s="24">
        <v>1.23</v>
      </c>
      <c r="H53" s="19">
        <v>23</v>
      </c>
      <c r="I53" s="8">
        <v>0.65</v>
      </c>
      <c r="J53" s="10">
        <f t="shared" si="0"/>
        <v>0.95384615384615379</v>
      </c>
    </row>
    <row r="54" spans="1:10" x14ac:dyDescent="0.3">
      <c r="A54" s="23">
        <v>46037</v>
      </c>
      <c r="B54" s="7" t="s">
        <v>35</v>
      </c>
      <c r="C54" s="7" t="s">
        <v>66</v>
      </c>
      <c r="D54" s="7">
        <v>51</v>
      </c>
      <c r="E54" s="2">
        <v>2.1800000000000002</v>
      </c>
      <c r="F54" s="1">
        <v>0.63</v>
      </c>
      <c r="G54" s="24"/>
      <c r="H54" s="19">
        <v>23</v>
      </c>
      <c r="I54" s="8">
        <v>0.65</v>
      </c>
      <c r="J54" s="10">
        <f t="shared" si="0"/>
        <v>0.96923076923076923</v>
      </c>
    </row>
    <row r="55" spans="1:10" x14ac:dyDescent="0.3">
      <c r="A55" s="23">
        <v>46037</v>
      </c>
      <c r="B55" s="7" t="s">
        <v>35</v>
      </c>
      <c r="C55" s="7" t="s">
        <v>66</v>
      </c>
      <c r="D55" s="7">
        <v>52</v>
      </c>
      <c r="E55" s="2">
        <v>2.17</v>
      </c>
      <c r="F55" s="1">
        <v>0.61</v>
      </c>
      <c r="G55" s="24"/>
      <c r="H55" s="19">
        <v>23</v>
      </c>
      <c r="I55" s="8">
        <v>0.65</v>
      </c>
      <c r="J55" s="10">
        <f t="shared" si="0"/>
        <v>0.93846153846153846</v>
      </c>
    </row>
    <row r="56" spans="1:10" x14ac:dyDescent="0.3">
      <c r="A56" s="23">
        <v>46037</v>
      </c>
      <c r="B56" s="7" t="s">
        <v>35</v>
      </c>
      <c r="C56" s="7" t="s">
        <v>66</v>
      </c>
      <c r="D56" s="7">
        <v>53</v>
      </c>
      <c r="E56" s="2">
        <v>2.1800000000000002</v>
      </c>
      <c r="F56" s="1">
        <v>0.59</v>
      </c>
      <c r="G56" s="24"/>
      <c r="H56" s="19">
        <v>23</v>
      </c>
      <c r="I56" s="8">
        <v>0.65</v>
      </c>
      <c r="J56" s="10">
        <f t="shared" si="0"/>
        <v>0.90769230769230758</v>
      </c>
    </row>
    <row r="57" spans="1:10" x14ac:dyDescent="0.3">
      <c r="A57" s="23">
        <v>46037</v>
      </c>
      <c r="B57" s="7" t="s">
        <v>35</v>
      </c>
      <c r="C57" s="7" t="s">
        <v>66</v>
      </c>
      <c r="D57" s="7">
        <v>54</v>
      </c>
      <c r="E57" s="2">
        <v>2.1800000000000002</v>
      </c>
      <c r="F57" s="1">
        <v>0.63</v>
      </c>
      <c r="G57" s="24"/>
      <c r="H57" s="19">
        <v>23</v>
      </c>
      <c r="I57" s="8">
        <v>0.65</v>
      </c>
      <c r="J57" s="10">
        <f t="shared" si="0"/>
        <v>0.96923076923076923</v>
      </c>
    </row>
    <row r="58" spans="1:10" x14ac:dyDescent="0.3">
      <c r="A58" s="23">
        <v>46037</v>
      </c>
      <c r="B58" s="7" t="s">
        <v>35</v>
      </c>
      <c r="C58" s="7" t="s">
        <v>66</v>
      </c>
      <c r="D58" s="7">
        <v>55</v>
      </c>
      <c r="E58" s="2">
        <v>2.1800000000000002</v>
      </c>
      <c r="F58" s="1">
        <v>0.64</v>
      </c>
      <c r="G58" s="24">
        <v>1.22</v>
      </c>
      <c r="H58" s="19">
        <v>23</v>
      </c>
      <c r="I58" s="8">
        <v>0.65</v>
      </c>
      <c r="J58" s="10">
        <f t="shared" si="0"/>
        <v>0.98461538461538456</v>
      </c>
    </row>
    <row r="59" spans="1:10" x14ac:dyDescent="0.3">
      <c r="A59" s="23">
        <v>46037</v>
      </c>
      <c r="B59" s="7" t="s">
        <v>35</v>
      </c>
      <c r="C59" s="7" t="s">
        <v>66</v>
      </c>
      <c r="D59" s="7">
        <v>56</v>
      </c>
      <c r="E59" s="2">
        <v>2.17</v>
      </c>
      <c r="F59" s="1">
        <v>0.62</v>
      </c>
      <c r="G59" s="24"/>
      <c r="H59" s="19">
        <v>23</v>
      </c>
      <c r="I59" s="8">
        <v>0.65</v>
      </c>
      <c r="J59" s="10">
        <f t="shared" si="0"/>
        <v>0.95384615384615379</v>
      </c>
    </row>
    <row r="60" spans="1:10" x14ac:dyDescent="0.3">
      <c r="A60" s="23">
        <v>46037</v>
      </c>
      <c r="B60" s="7" t="s">
        <v>35</v>
      </c>
      <c r="C60" s="7" t="s">
        <v>66</v>
      </c>
      <c r="D60" s="7">
        <v>57</v>
      </c>
      <c r="E60" s="2">
        <v>2.17</v>
      </c>
      <c r="F60" s="1">
        <v>0.63</v>
      </c>
      <c r="G60" s="24"/>
      <c r="H60" s="19">
        <v>23</v>
      </c>
      <c r="I60" s="8">
        <v>0.65</v>
      </c>
      <c r="J60" s="10">
        <f t="shared" si="0"/>
        <v>0.96923076923076923</v>
      </c>
    </row>
    <row r="61" spans="1:10" x14ac:dyDescent="0.3">
      <c r="A61" s="23">
        <v>46037</v>
      </c>
      <c r="B61" s="7" t="s">
        <v>35</v>
      </c>
      <c r="C61" s="7" t="s">
        <v>66</v>
      </c>
      <c r="D61" s="7">
        <v>58</v>
      </c>
      <c r="E61" s="2">
        <v>2.17</v>
      </c>
      <c r="F61" s="1">
        <v>0.64</v>
      </c>
      <c r="G61" s="24"/>
      <c r="H61" s="19">
        <v>23</v>
      </c>
      <c r="I61" s="8">
        <v>0.65</v>
      </c>
      <c r="J61" s="10">
        <f t="shared" si="0"/>
        <v>0.98461538461538456</v>
      </c>
    </row>
    <row r="62" spans="1:10" x14ac:dyDescent="0.3">
      <c r="A62" s="23">
        <v>46037</v>
      </c>
      <c r="B62" s="7" t="s">
        <v>35</v>
      </c>
      <c r="C62" s="7" t="s">
        <v>66</v>
      </c>
      <c r="D62" s="7">
        <v>59</v>
      </c>
      <c r="E62" s="2">
        <v>2.17</v>
      </c>
      <c r="F62" s="1">
        <v>0.61</v>
      </c>
      <c r="G62" s="24"/>
      <c r="H62" s="19">
        <v>23</v>
      </c>
      <c r="I62" s="8">
        <v>0.65</v>
      </c>
      <c r="J62" s="10">
        <f t="shared" si="0"/>
        <v>0.93846153846153846</v>
      </c>
    </row>
    <row r="63" spans="1:10" x14ac:dyDescent="0.3">
      <c r="A63" s="23">
        <v>46037</v>
      </c>
      <c r="B63" s="7" t="s">
        <v>35</v>
      </c>
      <c r="C63" s="7" t="s">
        <v>66</v>
      </c>
      <c r="D63" s="7">
        <v>60</v>
      </c>
      <c r="E63" s="2">
        <v>2.17</v>
      </c>
      <c r="F63" s="1">
        <v>0.65</v>
      </c>
      <c r="G63" s="24">
        <v>1.2130000000000001</v>
      </c>
      <c r="H63" s="19">
        <v>23</v>
      </c>
      <c r="I63" s="8">
        <v>0.65</v>
      </c>
      <c r="J63" s="10">
        <f t="shared" si="0"/>
        <v>1</v>
      </c>
    </row>
    <row r="64" spans="1:10" x14ac:dyDescent="0.3">
      <c r="A64" s="23">
        <v>46037</v>
      </c>
      <c r="B64" s="7" t="s">
        <v>35</v>
      </c>
      <c r="C64" s="7" t="s">
        <v>66</v>
      </c>
      <c r="D64" s="7">
        <v>61</v>
      </c>
      <c r="E64" s="2">
        <v>2.17</v>
      </c>
      <c r="F64" s="1">
        <v>0.64</v>
      </c>
      <c r="G64" s="24"/>
      <c r="H64" s="19">
        <v>23</v>
      </c>
      <c r="I64" s="8">
        <v>0.65</v>
      </c>
      <c r="J64" s="10">
        <f t="shared" si="0"/>
        <v>0.98461538461538456</v>
      </c>
    </row>
    <row r="65" spans="1:10" x14ac:dyDescent="0.3">
      <c r="A65" s="23">
        <v>46037</v>
      </c>
      <c r="B65" s="7" t="s">
        <v>35</v>
      </c>
      <c r="C65" s="7" t="s">
        <v>66</v>
      </c>
      <c r="D65" s="7">
        <v>62</v>
      </c>
      <c r="E65" s="2">
        <v>2.17</v>
      </c>
      <c r="F65" s="1">
        <v>0.61</v>
      </c>
      <c r="G65" s="24"/>
      <c r="H65" s="19">
        <v>23</v>
      </c>
      <c r="I65" s="8">
        <v>0.65</v>
      </c>
      <c r="J65" s="10">
        <f t="shared" si="0"/>
        <v>0.93846153846153846</v>
      </c>
    </row>
    <row r="66" spans="1:10" x14ac:dyDescent="0.3">
      <c r="A66" s="23">
        <v>46037</v>
      </c>
      <c r="B66" s="7" t="s">
        <v>35</v>
      </c>
      <c r="C66" s="7" t="s">
        <v>66</v>
      </c>
      <c r="D66" s="7">
        <v>63</v>
      </c>
      <c r="E66" s="2">
        <v>2.17</v>
      </c>
      <c r="F66" s="1">
        <v>0.62</v>
      </c>
      <c r="G66" s="24"/>
      <c r="H66" s="19">
        <v>23</v>
      </c>
      <c r="I66" s="8">
        <v>0.65</v>
      </c>
      <c r="J66" s="10">
        <f t="shared" si="0"/>
        <v>0.95384615384615379</v>
      </c>
    </row>
    <row r="67" spans="1:10" x14ac:dyDescent="0.3">
      <c r="A67" s="23">
        <v>46037</v>
      </c>
      <c r="B67" s="7" t="s">
        <v>35</v>
      </c>
      <c r="C67" s="7" t="s">
        <v>66</v>
      </c>
      <c r="D67" s="7">
        <v>64</v>
      </c>
      <c r="E67" s="2">
        <v>2.1800000000000002</v>
      </c>
      <c r="F67" s="1">
        <v>0.62</v>
      </c>
      <c r="G67" s="24"/>
      <c r="H67" s="19">
        <v>23</v>
      </c>
      <c r="I67" s="8">
        <v>0.65</v>
      </c>
      <c r="J67" s="10">
        <f t="shared" si="0"/>
        <v>0.95384615384615379</v>
      </c>
    </row>
    <row r="68" spans="1:10" x14ac:dyDescent="0.3">
      <c r="A68" s="23">
        <v>46037</v>
      </c>
      <c r="B68" s="7" t="s">
        <v>35</v>
      </c>
      <c r="C68" s="7" t="s">
        <v>66</v>
      </c>
      <c r="D68" s="7">
        <v>65</v>
      </c>
      <c r="E68" s="2">
        <v>2.1800000000000002</v>
      </c>
      <c r="F68" s="1">
        <v>0.62</v>
      </c>
      <c r="G68" s="24">
        <v>1.226</v>
      </c>
      <c r="H68" s="19">
        <v>23</v>
      </c>
      <c r="I68" s="8">
        <v>0.65</v>
      </c>
      <c r="J68" s="10">
        <f t="shared" si="0"/>
        <v>0.95384615384615379</v>
      </c>
    </row>
    <row r="69" spans="1:10" x14ac:dyDescent="0.3">
      <c r="A69" s="23">
        <v>46037</v>
      </c>
      <c r="B69" s="7" t="s">
        <v>35</v>
      </c>
      <c r="C69" s="7" t="s">
        <v>66</v>
      </c>
      <c r="D69" s="7">
        <v>66</v>
      </c>
      <c r="E69" s="2">
        <v>2.17</v>
      </c>
      <c r="F69" s="1">
        <v>0.61</v>
      </c>
      <c r="G69" s="24"/>
      <c r="H69" s="19">
        <v>23</v>
      </c>
      <c r="I69" s="8">
        <v>0.65</v>
      </c>
      <c r="J69" s="10">
        <f t="shared" ref="J69:J132" si="1">F69/I69</f>
        <v>0.93846153846153846</v>
      </c>
    </row>
    <row r="70" spans="1:10" x14ac:dyDescent="0.3">
      <c r="A70" s="23">
        <v>46037</v>
      </c>
      <c r="B70" s="7" t="s">
        <v>35</v>
      </c>
      <c r="C70" s="7" t="s">
        <v>66</v>
      </c>
      <c r="D70" s="7">
        <v>67</v>
      </c>
      <c r="E70" s="2">
        <v>2.17</v>
      </c>
      <c r="F70" s="1">
        <v>0.63</v>
      </c>
      <c r="G70" s="24"/>
      <c r="H70" s="19">
        <v>23</v>
      </c>
      <c r="I70" s="8">
        <v>0.65</v>
      </c>
      <c r="J70" s="10">
        <f t="shared" si="1"/>
        <v>0.96923076923076923</v>
      </c>
    </row>
    <row r="71" spans="1:10" x14ac:dyDescent="0.3">
      <c r="A71" s="23">
        <v>46037</v>
      </c>
      <c r="B71" s="7" t="s">
        <v>35</v>
      </c>
      <c r="C71" s="7" t="s">
        <v>66</v>
      </c>
      <c r="D71" s="7">
        <v>68</v>
      </c>
      <c r="E71" s="2">
        <v>2.17</v>
      </c>
      <c r="F71" s="1">
        <v>0.64</v>
      </c>
      <c r="G71" s="24"/>
      <c r="H71" s="19">
        <v>23</v>
      </c>
      <c r="I71" s="8">
        <v>0.65</v>
      </c>
      <c r="J71" s="10">
        <f t="shared" si="1"/>
        <v>0.98461538461538456</v>
      </c>
    </row>
    <row r="72" spans="1:10" x14ac:dyDescent="0.3">
      <c r="A72" s="23">
        <v>46037</v>
      </c>
      <c r="B72" s="7" t="s">
        <v>35</v>
      </c>
      <c r="C72" s="7" t="s">
        <v>66</v>
      </c>
      <c r="D72" s="7">
        <v>69</v>
      </c>
      <c r="E72" s="2">
        <v>2.17</v>
      </c>
      <c r="F72" s="1">
        <v>0.64</v>
      </c>
      <c r="G72" s="24"/>
      <c r="H72" s="19">
        <v>23</v>
      </c>
      <c r="I72" s="8">
        <v>0.65</v>
      </c>
      <c r="J72" s="10">
        <f t="shared" si="1"/>
        <v>0.98461538461538456</v>
      </c>
    </row>
    <row r="73" spans="1:10" x14ac:dyDescent="0.3">
      <c r="A73" s="23">
        <v>46037</v>
      </c>
      <c r="B73" s="7" t="s">
        <v>35</v>
      </c>
      <c r="C73" s="7" t="s">
        <v>66</v>
      </c>
      <c r="D73" s="7">
        <v>70</v>
      </c>
      <c r="E73" s="2">
        <v>2.17</v>
      </c>
      <c r="F73" s="1">
        <v>0.62</v>
      </c>
      <c r="G73" s="24">
        <v>1.214</v>
      </c>
      <c r="H73" s="19">
        <v>23</v>
      </c>
      <c r="I73" s="8">
        <v>0.65</v>
      </c>
      <c r="J73" s="10">
        <f t="shared" si="1"/>
        <v>0.95384615384615379</v>
      </c>
    </row>
    <row r="74" spans="1:10" x14ac:dyDescent="0.3">
      <c r="A74" s="23">
        <v>46037</v>
      </c>
      <c r="B74" s="7" t="s">
        <v>35</v>
      </c>
      <c r="C74" s="7" t="s">
        <v>66</v>
      </c>
      <c r="D74" s="7">
        <v>71</v>
      </c>
      <c r="E74" s="2">
        <v>2.1800000000000002</v>
      </c>
      <c r="F74" s="1">
        <v>0.61</v>
      </c>
      <c r="G74" s="24"/>
      <c r="H74" s="19">
        <v>23</v>
      </c>
      <c r="I74" s="8">
        <v>0.65</v>
      </c>
      <c r="J74" s="10">
        <f t="shared" si="1"/>
        <v>0.93846153846153846</v>
      </c>
    </row>
    <row r="75" spans="1:10" x14ac:dyDescent="0.3">
      <c r="A75" s="23">
        <v>46037</v>
      </c>
      <c r="B75" s="7" t="s">
        <v>35</v>
      </c>
      <c r="C75" s="7" t="s">
        <v>66</v>
      </c>
      <c r="D75" s="7">
        <v>72</v>
      </c>
      <c r="E75" s="2">
        <v>2.17</v>
      </c>
      <c r="F75" s="1">
        <v>0.61</v>
      </c>
      <c r="G75" s="24"/>
      <c r="H75" s="19">
        <v>23</v>
      </c>
      <c r="I75" s="8">
        <v>0.65</v>
      </c>
      <c r="J75" s="10">
        <f t="shared" si="1"/>
        <v>0.93846153846153846</v>
      </c>
    </row>
    <row r="76" spans="1:10" x14ac:dyDescent="0.3">
      <c r="A76" s="23">
        <v>46037</v>
      </c>
      <c r="B76" s="7" t="s">
        <v>35</v>
      </c>
      <c r="C76" s="7" t="s">
        <v>66</v>
      </c>
      <c r="D76" s="7">
        <v>73</v>
      </c>
      <c r="E76" s="2">
        <v>2.1800000000000002</v>
      </c>
      <c r="F76" s="1">
        <v>0.62</v>
      </c>
      <c r="G76" s="24"/>
      <c r="H76" s="19">
        <v>23</v>
      </c>
      <c r="I76" s="8">
        <v>0.65</v>
      </c>
      <c r="J76" s="10">
        <f t="shared" si="1"/>
        <v>0.95384615384615379</v>
      </c>
    </row>
    <row r="77" spans="1:10" x14ac:dyDescent="0.3">
      <c r="A77" s="23">
        <v>46037</v>
      </c>
      <c r="B77" s="7" t="s">
        <v>35</v>
      </c>
      <c r="C77" s="7" t="s">
        <v>66</v>
      </c>
      <c r="D77" s="7">
        <v>74</v>
      </c>
      <c r="E77" s="2">
        <v>2.17</v>
      </c>
      <c r="F77" s="1">
        <v>0.61</v>
      </c>
      <c r="G77" s="24"/>
      <c r="H77" s="19">
        <v>23</v>
      </c>
      <c r="I77" s="8">
        <v>0.65</v>
      </c>
      <c r="J77" s="10">
        <f t="shared" si="1"/>
        <v>0.93846153846153846</v>
      </c>
    </row>
    <row r="78" spans="1:10" x14ac:dyDescent="0.3">
      <c r="A78" s="23">
        <v>46037</v>
      </c>
      <c r="B78" s="7" t="s">
        <v>35</v>
      </c>
      <c r="C78" s="7" t="s">
        <v>66</v>
      </c>
      <c r="D78" s="7">
        <v>75</v>
      </c>
      <c r="E78" s="2">
        <v>2.17</v>
      </c>
      <c r="F78" s="1">
        <v>0.65</v>
      </c>
      <c r="G78" s="24">
        <v>1.218</v>
      </c>
      <c r="H78" s="19">
        <v>23</v>
      </c>
      <c r="I78" s="8">
        <v>0.65</v>
      </c>
      <c r="J78" s="10">
        <f t="shared" si="1"/>
        <v>1</v>
      </c>
    </row>
    <row r="79" spans="1:10" x14ac:dyDescent="0.3">
      <c r="A79" s="23">
        <v>46037</v>
      </c>
      <c r="B79" s="7" t="s">
        <v>35</v>
      </c>
      <c r="C79" s="7" t="s">
        <v>66</v>
      </c>
      <c r="D79" s="7">
        <v>76</v>
      </c>
      <c r="E79" s="2">
        <v>2.17</v>
      </c>
      <c r="F79" s="1">
        <v>0.62</v>
      </c>
      <c r="G79" s="24"/>
      <c r="H79" s="19">
        <v>23</v>
      </c>
      <c r="I79" s="8">
        <v>0.65</v>
      </c>
      <c r="J79" s="10">
        <f t="shared" si="1"/>
        <v>0.95384615384615379</v>
      </c>
    </row>
    <row r="80" spans="1:10" x14ac:dyDescent="0.3">
      <c r="A80" s="23">
        <v>46037</v>
      </c>
      <c r="B80" s="7" t="s">
        <v>35</v>
      </c>
      <c r="C80" s="7" t="s">
        <v>66</v>
      </c>
      <c r="D80" s="7">
        <v>77</v>
      </c>
      <c r="E80" s="2">
        <v>2.17</v>
      </c>
      <c r="F80" s="1">
        <v>0.66</v>
      </c>
      <c r="G80" s="24"/>
      <c r="H80" s="19">
        <v>23</v>
      </c>
      <c r="I80" s="8">
        <v>0.65</v>
      </c>
      <c r="J80" s="10">
        <f t="shared" si="1"/>
        <v>1.0153846153846153</v>
      </c>
    </row>
    <row r="81" spans="1:10" x14ac:dyDescent="0.3">
      <c r="A81" s="23">
        <v>46037</v>
      </c>
      <c r="B81" s="7" t="s">
        <v>35</v>
      </c>
      <c r="C81" s="7" t="s">
        <v>66</v>
      </c>
      <c r="D81" s="7">
        <v>78</v>
      </c>
      <c r="E81" s="2">
        <v>2.17</v>
      </c>
      <c r="F81" s="1">
        <v>0.6</v>
      </c>
      <c r="G81" s="24"/>
      <c r="H81" s="19">
        <v>23</v>
      </c>
      <c r="I81" s="8">
        <v>0.65</v>
      </c>
      <c r="J81" s="10">
        <f t="shared" si="1"/>
        <v>0.92307692307692302</v>
      </c>
    </row>
    <row r="82" spans="1:10" x14ac:dyDescent="0.3">
      <c r="A82" s="23">
        <v>46037</v>
      </c>
      <c r="B82" s="7" t="s">
        <v>35</v>
      </c>
      <c r="C82" s="7" t="s">
        <v>66</v>
      </c>
      <c r="D82" s="7">
        <v>79</v>
      </c>
      <c r="E82" s="2">
        <v>2.17</v>
      </c>
      <c r="F82" s="1">
        <v>0.6</v>
      </c>
      <c r="G82" s="24"/>
      <c r="H82" s="19">
        <v>23</v>
      </c>
      <c r="I82" s="8">
        <v>0.65</v>
      </c>
      <c r="J82" s="10">
        <f t="shared" si="1"/>
        <v>0.92307692307692302</v>
      </c>
    </row>
    <row r="83" spans="1:10" x14ac:dyDescent="0.3">
      <c r="A83" s="23">
        <v>46037</v>
      </c>
      <c r="B83" s="7" t="s">
        <v>35</v>
      </c>
      <c r="C83" s="7" t="s">
        <v>66</v>
      </c>
      <c r="D83" s="7">
        <v>80</v>
      </c>
      <c r="E83" s="2">
        <v>2.17</v>
      </c>
      <c r="F83" s="1">
        <v>0.64</v>
      </c>
      <c r="G83" s="24">
        <v>1.218</v>
      </c>
      <c r="H83" s="19">
        <v>23</v>
      </c>
      <c r="I83" s="8">
        <v>0.65</v>
      </c>
      <c r="J83" s="10">
        <f t="shared" si="1"/>
        <v>0.98461538461538456</v>
      </c>
    </row>
    <row r="84" spans="1:10" x14ac:dyDescent="0.3">
      <c r="A84" s="23">
        <v>46037</v>
      </c>
      <c r="B84" s="7" t="s">
        <v>35</v>
      </c>
      <c r="C84" s="7" t="s">
        <v>66</v>
      </c>
      <c r="D84" s="7">
        <v>81</v>
      </c>
      <c r="E84" s="2">
        <v>2.17</v>
      </c>
      <c r="F84" s="1">
        <v>0.59</v>
      </c>
      <c r="G84" s="24"/>
      <c r="H84" s="19">
        <v>23</v>
      </c>
      <c r="I84" s="8">
        <v>0.65</v>
      </c>
      <c r="J84" s="10">
        <f t="shared" si="1"/>
        <v>0.90769230769230758</v>
      </c>
    </row>
    <row r="85" spans="1:10" x14ac:dyDescent="0.3">
      <c r="A85" s="23">
        <v>46037</v>
      </c>
      <c r="B85" s="7" t="s">
        <v>35</v>
      </c>
      <c r="C85" s="7" t="s">
        <v>66</v>
      </c>
      <c r="D85" s="7">
        <v>82</v>
      </c>
      <c r="E85" s="2">
        <v>2.1800000000000002</v>
      </c>
      <c r="F85" s="1">
        <v>0.61</v>
      </c>
      <c r="G85" s="24"/>
      <c r="H85" s="19">
        <v>23</v>
      </c>
      <c r="I85" s="8">
        <v>0.65</v>
      </c>
      <c r="J85" s="10">
        <f t="shared" si="1"/>
        <v>0.93846153846153846</v>
      </c>
    </row>
    <row r="86" spans="1:10" x14ac:dyDescent="0.3">
      <c r="A86" s="23">
        <v>46037</v>
      </c>
      <c r="B86" s="7" t="s">
        <v>35</v>
      </c>
      <c r="C86" s="7" t="s">
        <v>66</v>
      </c>
      <c r="D86" s="7">
        <v>83</v>
      </c>
      <c r="E86" s="2">
        <v>2.1800000000000002</v>
      </c>
      <c r="F86" s="1">
        <v>0.63</v>
      </c>
      <c r="G86" s="24"/>
      <c r="H86" s="19">
        <v>23</v>
      </c>
      <c r="I86" s="8">
        <v>0.65</v>
      </c>
      <c r="J86" s="10">
        <f t="shared" si="1"/>
        <v>0.96923076923076923</v>
      </c>
    </row>
    <row r="87" spans="1:10" x14ac:dyDescent="0.3">
      <c r="A87" s="23">
        <v>46037</v>
      </c>
      <c r="B87" s="7" t="s">
        <v>35</v>
      </c>
      <c r="C87" s="7" t="s">
        <v>66</v>
      </c>
      <c r="D87" s="7">
        <v>84</v>
      </c>
      <c r="E87" s="2">
        <v>2.1800000000000002</v>
      </c>
      <c r="F87" s="1">
        <v>0.63</v>
      </c>
      <c r="G87" s="24"/>
      <c r="H87" s="19">
        <v>23</v>
      </c>
      <c r="I87" s="8">
        <v>0.65</v>
      </c>
      <c r="J87" s="10">
        <f t="shared" si="1"/>
        <v>0.96923076923076923</v>
      </c>
    </row>
    <row r="88" spans="1:10" x14ac:dyDescent="0.3">
      <c r="A88" s="23">
        <v>46037</v>
      </c>
      <c r="B88" s="7" t="s">
        <v>35</v>
      </c>
      <c r="C88" s="7" t="s">
        <v>66</v>
      </c>
      <c r="D88" s="7">
        <v>85</v>
      </c>
      <c r="E88" s="2">
        <v>2.1800000000000002</v>
      </c>
      <c r="F88" s="1">
        <v>0.64</v>
      </c>
      <c r="G88" s="24">
        <v>1.2190000000000001</v>
      </c>
      <c r="H88" s="19">
        <v>23</v>
      </c>
      <c r="I88" s="8">
        <v>0.65</v>
      </c>
      <c r="J88" s="10">
        <f t="shared" si="1"/>
        <v>0.98461538461538456</v>
      </c>
    </row>
    <row r="89" spans="1:10" x14ac:dyDescent="0.3">
      <c r="A89" s="23">
        <v>46037</v>
      </c>
      <c r="B89" s="7" t="s">
        <v>35</v>
      </c>
      <c r="C89" s="7" t="s">
        <v>66</v>
      </c>
      <c r="D89" s="7">
        <v>86</v>
      </c>
      <c r="E89" s="2">
        <v>2.17</v>
      </c>
      <c r="F89" s="1">
        <v>0.6</v>
      </c>
      <c r="G89" s="24" t="s">
        <v>57</v>
      </c>
      <c r="H89" s="19">
        <v>23</v>
      </c>
      <c r="I89" s="8">
        <v>0.65</v>
      </c>
      <c r="J89" s="10">
        <f t="shared" si="1"/>
        <v>0.92307692307692302</v>
      </c>
    </row>
    <row r="90" spans="1:10" x14ac:dyDescent="0.3">
      <c r="A90" s="23">
        <v>46037</v>
      </c>
      <c r="B90" s="7" t="s">
        <v>35</v>
      </c>
      <c r="C90" s="7" t="s">
        <v>66</v>
      </c>
      <c r="D90" s="7">
        <v>87</v>
      </c>
      <c r="E90" s="2">
        <v>2.17</v>
      </c>
      <c r="F90" s="1">
        <v>0.61</v>
      </c>
      <c r="G90" s="24"/>
      <c r="H90" s="19">
        <v>23</v>
      </c>
      <c r="I90" s="8">
        <v>0.65</v>
      </c>
      <c r="J90" s="10">
        <f t="shared" si="1"/>
        <v>0.93846153846153846</v>
      </c>
    </row>
    <row r="91" spans="1:10" x14ac:dyDescent="0.3">
      <c r="A91" s="23">
        <v>46037</v>
      </c>
      <c r="B91" s="7" t="s">
        <v>35</v>
      </c>
      <c r="C91" s="7" t="s">
        <v>66</v>
      </c>
      <c r="D91" s="7">
        <v>88</v>
      </c>
      <c r="E91" s="2">
        <v>2.17</v>
      </c>
      <c r="F91" s="1">
        <v>0.6</v>
      </c>
      <c r="G91" s="24"/>
      <c r="H91" s="19">
        <v>23</v>
      </c>
      <c r="I91" s="8">
        <v>0.65</v>
      </c>
      <c r="J91" s="10">
        <f t="shared" si="1"/>
        <v>0.92307692307692302</v>
      </c>
    </row>
    <row r="92" spans="1:10" x14ac:dyDescent="0.3">
      <c r="A92" s="23">
        <v>46037</v>
      </c>
      <c r="B92" s="7" t="s">
        <v>35</v>
      </c>
      <c r="C92" s="7" t="s">
        <v>66</v>
      </c>
      <c r="D92" s="7">
        <v>89</v>
      </c>
      <c r="E92" s="2">
        <v>2.1800000000000002</v>
      </c>
      <c r="F92" s="1">
        <v>0.63</v>
      </c>
      <c r="G92" s="24"/>
      <c r="H92" s="19">
        <v>23</v>
      </c>
      <c r="I92" s="8">
        <v>0.65</v>
      </c>
      <c r="J92" s="10">
        <f t="shared" si="1"/>
        <v>0.96923076923076923</v>
      </c>
    </row>
    <row r="93" spans="1:10" x14ac:dyDescent="0.3">
      <c r="A93" s="23">
        <v>46037</v>
      </c>
      <c r="B93" s="7" t="s">
        <v>35</v>
      </c>
      <c r="C93" s="7" t="s">
        <v>66</v>
      </c>
      <c r="D93" s="7">
        <v>90</v>
      </c>
      <c r="E93" s="2">
        <v>2.17</v>
      </c>
      <c r="F93" s="1">
        <v>0.62</v>
      </c>
      <c r="G93" s="24">
        <v>1.2250000000000001</v>
      </c>
      <c r="H93" s="19">
        <v>23</v>
      </c>
      <c r="I93" s="8">
        <v>0.65</v>
      </c>
      <c r="J93" s="10">
        <f t="shared" si="1"/>
        <v>0.95384615384615379</v>
      </c>
    </row>
    <row r="94" spans="1:10" x14ac:dyDescent="0.3">
      <c r="A94" s="23">
        <v>46037</v>
      </c>
      <c r="B94" s="7" t="s">
        <v>35</v>
      </c>
      <c r="C94" s="7" t="s">
        <v>66</v>
      </c>
      <c r="D94" s="7">
        <v>91</v>
      </c>
      <c r="E94" s="2">
        <v>2.1800000000000002</v>
      </c>
      <c r="F94" s="1">
        <v>0.56999999999999995</v>
      </c>
      <c r="G94" s="24"/>
      <c r="H94" s="19">
        <v>23</v>
      </c>
      <c r="I94" s="8">
        <v>0.65</v>
      </c>
      <c r="J94" s="10">
        <f t="shared" si="1"/>
        <v>0.87692307692307681</v>
      </c>
    </row>
    <row r="95" spans="1:10" x14ac:dyDescent="0.3">
      <c r="A95" s="23">
        <v>46037</v>
      </c>
      <c r="B95" s="7" t="s">
        <v>35</v>
      </c>
      <c r="C95" s="7" t="s">
        <v>66</v>
      </c>
      <c r="D95" s="7">
        <v>92</v>
      </c>
      <c r="E95" s="2">
        <v>2.17</v>
      </c>
      <c r="F95" s="1">
        <v>0.63</v>
      </c>
      <c r="G95" s="24"/>
      <c r="H95" s="19">
        <v>23</v>
      </c>
      <c r="I95" s="8">
        <v>0.65</v>
      </c>
      <c r="J95" s="10">
        <f t="shared" si="1"/>
        <v>0.96923076923076923</v>
      </c>
    </row>
    <row r="96" spans="1:10" x14ac:dyDescent="0.3">
      <c r="A96" s="23">
        <v>46037</v>
      </c>
      <c r="B96" s="7" t="s">
        <v>35</v>
      </c>
      <c r="C96" s="7" t="s">
        <v>66</v>
      </c>
      <c r="D96" s="7">
        <v>93</v>
      </c>
      <c r="E96" s="2">
        <v>2.17</v>
      </c>
      <c r="F96" s="1">
        <v>0.64</v>
      </c>
      <c r="G96" s="24"/>
      <c r="H96" s="19">
        <v>23</v>
      </c>
      <c r="I96" s="8">
        <v>0.65</v>
      </c>
      <c r="J96" s="10">
        <f t="shared" si="1"/>
        <v>0.98461538461538456</v>
      </c>
    </row>
    <row r="97" spans="1:10" x14ac:dyDescent="0.3">
      <c r="A97" s="23">
        <v>46037</v>
      </c>
      <c r="B97" s="7" t="s">
        <v>35</v>
      </c>
      <c r="C97" s="7" t="s">
        <v>66</v>
      </c>
      <c r="D97" s="7">
        <v>94</v>
      </c>
      <c r="E97" s="2">
        <v>2.17</v>
      </c>
      <c r="F97" s="1">
        <v>0.6</v>
      </c>
      <c r="G97" s="24"/>
      <c r="H97" s="19">
        <v>23</v>
      </c>
      <c r="I97" s="8">
        <v>0.65</v>
      </c>
      <c r="J97" s="10">
        <f t="shared" si="1"/>
        <v>0.92307692307692302</v>
      </c>
    </row>
    <row r="98" spans="1:10" x14ac:dyDescent="0.3">
      <c r="A98" s="23">
        <v>46037</v>
      </c>
      <c r="B98" s="7" t="s">
        <v>35</v>
      </c>
      <c r="C98" s="7" t="s">
        <v>66</v>
      </c>
      <c r="D98" s="7">
        <v>95</v>
      </c>
      <c r="E98" s="2">
        <v>2.17</v>
      </c>
      <c r="F98" s="1">
        <v>0.62</v>
      </c>
      <c r="G98" s="24">
        <v>1.224</v>
      </c>
      <c r="H98" s="19">
        <v>23</v>
      </c>
      <c r="I98" s="8">
        <v>0.65</v>
      </c>
      <c r="J98" s="10">
        <f t="shared" si="1"/>
        <v>0.95384615384615379</v>
      </c>
    </row>
    <row r="99" spans="1:10" x14ac:dyDescent="0.3">
      <c r="A99" s="23">
        <v>46037</v>
      </c>
      <c r="B99" s="7" t="s">
        <v>35</v>
      </c>
      <c r="C99" s="7" t="s">
        <v>66</v>
      </c>
      <c r="D99" s="7">
        <v>96</v>
      </c>
      <c r="E99" s="2">
        <v>2.17</v>
      </c>
      <c r="F99" s="1">
        <v>0.61</v>
      </c>
      <c r="G99" s="24"/>
      <c r="H99" s="19">
        <v>23</v>
      </c>
      <c r="I99" s="8">
        <v>0.65</v>
      </c>
      <c r="J99" s="10">
        <f t="shared" si="1"/>
        <v>0.93846153846153846</v>
      </c>
    </row>
    <row r="100" spans="1:10" x14ac:dyDescent="0.3">
      <c r="A100" s="23">
        <v>46037</v>
      </c>
      <c r="B100" s="7" t="s">
        <v>35</v>
      </c>
      <c r="C100" s="7" t="s">
        <v>66</v>
      </c>
      <c r="D100" s="7">
        <v>97</v>
      </c>
      <c r="E100" s="2">
        <v>2.17</v>
      </c>
      <c r="F100" s="1">
        <v>0.62</v>
      </c>
      <c r="G100" s="24"/>
      <c r="H100" s="19">
        <v>23</v>
      </c>
      <c r="I100" s="8">
        <v>0.65</v>
      </c>
      <c r="J100" s="10">
        <f t="shared" si="1"/>
        <v>0.95384615384615379</v>
      </c>
    </row>
    <row r="101" spans="1:10" x14ac:dyDescent="0.3">
      <c r="A101" s="23">
        <v>46037</v>
      </c>
      <c r="B101" s="7" t="s">
        <v>35</v>
      </c>
      <c r="C101" s="7" t="s">
        <v>66</v>
      </c>
      <c r="D101" s="7">
        <v>98</v>
      </c>
      <c r="E101" s="2">
        <v>2.16</v>
      </c>
      <c r="F101" s="1">
        <v>0.62</v>
      </c>
      <c r="G101" s="24"/>
      <c r="H101" s="19">
        <v>23</v>
      </c>
      <c r="I101" s="8">
        <v>0.65</v>
      </c>
      <c r="J101" s="10">
        <f t="shared" si="1"/>
        <v>0.95384615384615379</v>
      </c>
    </row>
    <row r="102" spans="1:10" x14ac:dyDescent="0.3">
      <c r="A102" s="23">
        <v>46037</v>
      </c>
      <c r="B102" s="7" t="s">
        <v>35</v>
      </c>
      <c r="C102" s="7" t="s">
        <v>66</v>
      </c>
      <c r="D102" s="7">
        <v>99</v>
      </c>
      <c r="E102" s="2">
        <v>2.1800000000000002</v>
      </c>
      <c r="F102" s="1">
        <v>0.61</v>
      </c>
      <c r="G102" s="24"/>
      <c r="H102" s="19">
        <v>23</v>
      </c>
      <c r="I102" s="8">
        <v>0.65</v>
      </c>
      <c r="J102" s="10">
        <f t="shared" si="1"/>
        <v>0.93846153846153846</v>
      </c>
    </row>
    <row r="103" spans="1:10" x14ac:dyDescent="0.3">
      <c r="A103" s="23">
        <v>46037</v>
      </c>
      <c r="B103" s="7" t="s">
        <v>35</v>
      </c>
      <c r="C103" s="7" t="s">
        <v>66</v>
      </c>
      <c r="D103" s="7">
        <v>100</v>
      </c>
      <c r="E103" s="2">
        <v>2.17</v>
      </c>
      <c r="F103" s="1">
        <v>0.65</v>
      </c>
      <c r="G103" s="24">
        <v>1.2330000000000001</v>
      </c>
      <c r="H103" s="19">
        <v>23</v>
      </c>
      <c r="I103" s="8">
        <v>0.65</v>
      </c>
      <c r="J103" s="10">
        <f t="shared" si="1"/>
        <v>1</v>
      </c>
    </row>
    <row r="104" spans="1:10" x14ac:dyDescent="0.3">
      <c r="A104" s="23">
        <v>46037</v>
      </c>
      <c r="B104" s="7" t="s">
        <v>35</v>
      </c>
      <c r="C104" s="7" t="s">
        <v>66</v>
      </c>
      <c r="D104" s="7">
        <v>101</v>
      </c>
      <c r="E104" s="2">
        <v>2.16</v>
      </c>
      <c r="F104" s="1">
        <v>0.6</v>
      </c>
      <c r="G104" s="24"/>
      <c r="H104" s="19">
        <v>23</v>
      </c>
      <c r="I104" s="8">
        <v>0.65</v>
      </c>
      <c r="J104" s="10">
        <f t="shared" si="1"/>
        <v>0.92307692307692302</v>
      </c>
    </row>
    <row r="105" spans="1:10" x14ac:dyDescent="0.3">
      <c r="A105" s="23">
        <v>46037</v>
      </c>
      <c r="B105" s="7" t="s">
        <v>35</v>
      </c>
      <c r="C105" s="7" t="s">
        <v>66</v>
      </c>
      <c r="D105" s="7">
        <v>102</v>
      </c>
      <c r="E105" s="2">
        <v>2.17</v>
      </c>
      <c r="F105" s="1">
        <v>0.59</v>
      </c>
      <c r="G105" s="24"/>
      <c r="H105" s="19">
        <v>23</v>
      </c>
      <c r="I105" s="8">
        <v>0.65</v>
      </c>
      <c r="J105" s="10">
        <f t="shared" si="1"/>
        <v>0.90769230769230758</v>
      </c>
    </row>
    <row r="106" spans="1:10" x14ac:dyDescent="0.3">
      <c r="A106" s="23">
        <v>46037</v>
      </c>
      <c r="B106" s="7" t="s">
        <v>35</v>
      </c>
      <c r="C106" s="7" t="s">
        <v>66</v>
      </c>
      <c r="D106" s="7">
        <v>103</v>
      </c>
      <c r="E106" s="2">
        <v>2.17</v>
      </c>
      <c r="F106" s="1">
        <v>0.61</v>
      </c>
      <c r="G106" s="24"/>
      <c r="H106" s="19">
        <v>23</v>
      </c>
      <c r="I106" s="8">
        <v>0.65</v>
      </c>
      <c r="J106" s="10">
        <f t="shared" si="1"/>
        <v>0.93846153846153846</v>
      </c>
    </row>
    <row r="107" spans="1:10" x14ac:dyDescent="0.3">
      <c r="A107" s="23">
        <v>46037</v>
      </c>
      <c r="B107" s="7" t="s">
        <v>35</v>
      </c>
      <c r="C107" s="7" t="s">
        <v>66</v>
      </c>
      <c r="D107" s="7">
        <v>104</v>
      </c>
      <c r="E107" s="2">
        <v>2.1800000000000002</v>
      </c>
      <c r="F107" s="1">
        <v>0.62</v>
      </c>
      <c r="G107" s="24"/>
      <c r="H107" s="19">
        <v>23</v>
      </c>
      <c r="I107" s="8">
        <v>0.65</v>
      </c>
      <c r="J107" s="10">
        <f t="shared" si="1"/>
        <v>0.95384615384615379</v>
      </c>
    </row>
    <row r="108" spans="1:10" x14ac:dyDescent="0.3">
      <c r="A108" s="23">
        <v>46037</v>
      </c>
      <c r="B108" s="7" t="s">
        <v>35</v>
      </c>
      <c r="C108" s="7" t="s">
        <v>66</v>
      </c>
      <c r="D108" s="7">
        <v>105</v>
      </c>
      <c r="E108" s="2">
        <v>2.16</v>
      </c>
      <c r="F108" s="1">
        <v>0.65</v>
      </c>
      <c r="G108" s="24">
        <v>1.232</v>
      </c>
      <c r="H108" s="19">
        <v>23</v>
      </c>
      <c r="I108" s="8">
        <v>0.65</v>
      </c>
      <c r="J108" s="10">
        <f t="shared" si="1"/>
        <v>1</v>
      </c>
    </row>
    <row r="109" spans="1:10" x14ac:dyDescent="0.3">
      <c r="A109" s="23">
        <v>46037</v>
      </c>
      <c r="B109" s="7" t="s">
        <v>35</v>
      </c>
      <c r="C109" s="7" t="s">
        <v>66</v>
      </c>
      <c r="D109" s="7">
        <v>106</v>
      </c>
      <c r="E109" s="2">
        <v>2.17</v>
      </c>
      <c r="F109" s="1">
        <v>0.6</v>
      </c>
      <c r="G109" s="24"/>
      <c r="H109" s="19">
        <v>23</v>
      </c>
      <c r="I109" s="8">
        <v>0.65</v>
      </c>
      <c r="J109" s="10">
        <f t="shared" si="1"/>
        <v>0.92307692307692302</v>
      </c>
    </row>
    <row r="110" spans="1:10" x14ac:dyDescent="0.3">
      <c r="A110" s="23">
        <v>46037</v>
      </c>
      <c r="B110" s="7" t="s">
        <v>35</v>
      </c>
      <c r="C110" s="7" t="s">
        <v>66</v>
      </c>
      <c r="D110" s="7">
        <v>107</v>
      </c>
      <c r="E110" s="2">
        <v>2.17</v>
      </c>
      <c r="F110" s="1">
        <v>0.6</v>
      </c>
      <c r="G110" s="24"/>
      <c r="H110" s="19">
        <v>23</v>
      </c>
      <c r="I110" s="8">
        <v>0.65</v>
      </c>
      <c r="J110" s="10">
        <f t="shared" si="1"/>
        <v>0.92307692307692302</v>
      </c>
    </row>
    <row r="111" spans="1:10" x14ac:dyDescent="0.3">
      <c r="A111" s="23">
        <v>46037</v>
      </c>
      <c r="B111" s="7" t="s">
        <v>35</v>
      </c>
      <c r="C111" s="7" t="s">
        <v>66</v>
      </c>
      <c r="D111" s="7">
        <v>108</v>
      </c>
      <c r="E111" s="2">
        <v>2.17</v>
      </c>
      <c r="F111" s="1">
        <v>0.64</v>
      </c>
      <c r="G111" s="24"/>
      <c r="H111" s="19">
        <v>23</v>
      </c>
      <c r="I111" s="8">
        <v>0.65</v>
      </c>
      <c r="J111" s="10">
        <f t="shared" si="1"/>
        <v>0.98461538461538456</v>
      </c>
    </row>
    <row r="112" spans="1:10" x14ac:dyDescent="0.3">
      <c r="A112" s="23">
        <v>46037</v>
      </c>
      <c r="B112" s="7" t="s">
        <v>35</v>
      </c>
      <c r="C112" s="7" t="s">
        <v>66</v>
      </c>
      <c r="D112" s="7">
        <v>109</v>
      </c>
      <c r="E112" s="2">
        <v>2.16</v>
      </c>
      <c r="F112" s="1">
        <v>0.63</v>
      </c>
      <c r="G112" s="24"/>
      <c r="H112" s="19">
        <v>23</v>
      </c>
      <c r="I112" s="8">
        <v>0.65</v>
      </c>
      <c r="J112" s="10">
        <f t="shared" si="1"/>
        <v>0.96923076923076923</v>
      </c>
    </row>
    <row r="113" spans="1:10" x14ac:dyDescent="0.3">
      <c r="A113" s="23">
        <v>46037</v>
      </c>
      <c r="B113" s="7" t="s">
        <v>35</v>
      </c>
      <c r="C113" s="7" t="s">
        <v>66</v>
      </c>
      <c r="D113" s="7">
        <v>110</v>
      </c>
      <c r="E113" s="2">
        <v>2.1800000000000002</v>
      </c>
      <c r="F113" s="1">
        <v>0.6</v>
      </c>
      <c r="G113" s="24">
        <v>1.2130000000000001</v>
      </c>
      <c r="H113" s="19">
        <v>23</v>
      </c>
      <c r="I113" s="8">
        <v>0.65</v>
      </c>
      <c r="J113" s="10">
        <f t="shared" si="1"/>
        <v>0.92307692307692302</v>
      </c>
    </row>
    <row r="114" spans="1:10" x14ac:dyDescent="0.3">
      <c r="A114" s="23">
        <v>46037</v>
      </c>
      <c r="B114" s="7" t="s">
        <v>35</v>
      </c>
      <c r="C114" s="7" t="s">
        <v>66</v>
      </c>
      <c r="D114" s="7">
        <v>111</v>
      </c>
      <c r="E114" s="2">
        <v>2.16</v>
      </c>
      <c r="F114" s="1">
        <v>0.63</v>
      </c>
      <c r="G114" s="24"/>
      <c r="H114" s="19">
        <v>23</v>
      </c>
      <c r="I114" s="8">
        <v>0.65</v>
      </c>
      <c r="J114" s="10">
        <f t="shared" si="1"/>
        <v>0.96923076923076923</v>
      </c>
    </row>
    <row r="115" spans="1:10" x14ac:dyDescent="0.3">
      <c r="A115" s="23">
        <v>46037</v>
      </c>
      <c r="B115" s="7" t="s">
        <v>35</v>
      </c>
      <c r="C115" s="7" t="s">
        <v>66</v>
      </c>
      <c r="D115" s="7">
        <v>112</v>
      </c>
      <c r="E115" s="2">
        <v>2.17</v>
      </c>
      <c r="F115" s="1">
        <v>0.62</v>
      </c>
      <c r="G115" s="24"/>
      <c r="H115" s="19">
        <v>23</v>
      </c>
      <c r="I115" s="8">
        <v>0.65</v>
      </c>
      <c r="J115" s="10">
        <f t="shared" si="1"/>
        <v>0.95384615384615379</v>
      </c>
    </row>
    <row r="116" spans="1:10" x14ac:dyDescent="0.3">
      <c r="A116" s="23">
        <v>46037</v>
      </c>
      <c r="B116" s="7" t="s">
        <v>35</v>
      </c>
      <c r="C116" s="7" t="s">
        <v>66</v>
      </c>
      <c r="D116" s="7">
        <v>113</v>
      </c>
      <c r="E116" s="2">
        <v>2.16</v>
      </c>
      <c r="F116" s="1">
        <v>0.63</v>
      </c>
      <c r="G116" s="24"/>
      <c r="H116" s="19">
        <v>23</v>
      </c>
      <c r="I116" s="8">
        <v>0.65</v>
      </c>
      <c r="J116" s="10">
        <f t="shared" si="1"/>
        <v>0.96923076923076923</v>
      </c>
    </row>
    <row r="117" spans="1:10" x14ac:dyDescent="0.3">
      <c r="A117" s="23">
        <v>46037</v>
      </c>
      <c r="B117" s="7" t="s">
        <v>35</v>
      </c>
      <c r="C117" s="7" t="s">
        <v>66</v>
      </c>
      <c r="D117" s="7">
        <v>114</v>
      </c>
      <c r="E117" s="2">
        <v>2.16</v>
      </c>
      <c r="F117" s="1">
        <v>0.65</v>
      </c>
      <c r="G117" s="24"/>
      <c r="H117" s="19">
        <v>23</v>
      </c>
      <c r="I117" s="8">
        <v>0.65</v>
      </c>
      <c r="J117" s="10">
        <f t="shared" si="1"/>
        <v>1</v>
      </c>
    </row>
    <row r="118" spans="1:10" x14ac:dyDescent="0.3">
      <c r="A118" s="23">
        <v>46037</v>
      </c>
      <c r="B118" s="7" t="s">
        <v>35</v>
      </c>
      <c r="C118" s="7" t="s">
        <v>66</v>
      </c>
      <c r="D118" s="7">
        <v>115</v>
      </c>
      <c r="E118" s="2">
        <v>2.17</v>
      </c>
      <c r="F118" s="1">
        <v>0.62</v>
      </c>
      <c r="G118" s="24">
        <v>1.2290000000000001</v>
      </c>
      <c r="H118" s="19">
        <v>23</v>
      </c>
      <c r="I118" s="8">
        <v>0.65</v>
      </c>
      <c r="J118" s="10">
        <f t="shared" si="1"/>
        <v>0.95384615384615379</v>
      </c>
    </row>
    <row r="119" spans="1:10" x14ac:dyDescent="0.3">
      <c r="A119" s="23">
        <v>46037</v>
      </c>
      <c r="B119" s="7" t="s">
        <v>35</v>
      </c>
      <c r="C119" s="7" t="s">
        <v>66</v>
      </c>
      <c r="D119" s="7">
        <v>116</v>
      </c>
      <c r="E119" s="2">
        <v>2.1800000000000002</v>
      </c>
      <c r="F119" s="1">
        <v>0.62</v>
      </c>
      <c r="G119" s="24"/>
      <c r="H119" s="19">
        <v>23</v>
      </c>
      <c r="I119" s="8">
        <v>0.65</v>
      </c>
      <c r="J119" s="10">
        <f t="shared" si="1"/>
        <v>0.95384615384615379</v>
      </c>
    </row>
    <row r="120" spans="1:10" x14ac:dyDescent="0.3">
      <c r="A120" s="23">
        <v>46037</v>
      </c>
      <c r="B120" s="7" t="s">
        <v>35</v>
      </c>
      <c r="C120" s="7" t="s">
        <v>66</v>
      </c>
      <c r="D120" s="7">
        <v>117</v>
      </c>
      <c r="E120" s="2">
        <v>2.1800000000000002</v>
      </c>
      <c r="F120" s="1">
        <v>0.64</v>
      </c>
      <c r="G120" s="24"/>
      <c r="H120" s="19">
        <v>23</v>
      </c>
      <c r="I120" s="8">
        <v>0.65</v>
      </c>
      <c r="J120" s="10">
        <f t="shared" si="1"/>
        <v>0.98461538461538456</v>
      </c>
    </row>
    <row r="121" spans="1:10" x14ac:dyDescent="0.3">
      <c r="A121" s="23">
        <v>46037</v>
      </c>
      <c r="B121" s="7" t="s">
        <v>35</v>
      </c>
      <c r="C121" s="7" t="s">
        <v>66</v>
      </c>
      <c r="D121" s="7">
        <v>118</v>
      </c>
      <c r="E121" s="2">
        <v>2.17</v>
      </c>
      <c r="F121" s="1">
        <v>0.66</v>
      </c>
      <c r="G121" s="24"/>
      <c r="H121" s="19">
        <v>23</v>
      </c>
      <c r="I121" s="8">
        <v>0.65</v>
      </c>
      <c r="J121" s="10">
        <f t="shared" si="1"/>
        <v>1.0153846153846153</v>
      </c>
    </row>
    <row r="122" spans="1:10" x14ac:dyDescent="0.3">
      <c r="A122" s="23">
        <v>46037</v>
      </c>
      <c r="B122" s="7" t="s">
        <v>35</v>
      </c>
      <c r="C122" s="7" t="s">
        <v>66</v>
      </c>
      <c r="D122" s="7">
        <v>119</v>
      </c>
      <c r="E122" s="2">
        <v>2.19</v>
      </c>
      <c r="F122" s="1">
        <v>0.6</v>
      </c>
      <c r="G122" s="24"/>
      <c r="H122" s="19">
        <v>23</v>
      </c>
      <c r="I122" s="8">
        <v>0.65</v>
      </c>
      <c r="J122" s="10">
        <f t="shared" si="1"/>
        <v>0.92307692307692302</v>
      </c>
    </row>
    <row r="123" spans="1:10" x14ac:dyDescent="0.3">
      <c r="A123" s="23">
        <v>46037</v>
      </c>
      <c r="B123" s="7" t="s">
        <v>35</v>
      </c>
      <c r="C123" s="7" t="s">
        <v>66</v>
      </c>
      <c r="D123" s="7">
        <v>120</v>
      </c>
      <c r="E123" s="2">
        <v>2.17</v>
      </c>
      <c r="F123" s="1">
        <v>0.62</v>
      </c>
      <c r="G123" s="24">
        <v>1.2290000000000001</v>
      </c>
      <c r="H123" s="19">
        <v>23</v>
      </c>
      <c r="I123" s="8">
        <v>0.65</v>
      </c>
      <c r="J123" s="10">
        <f t="shared" si="1"/>
        <v>0.95384615384615379</v>
      </c>
    </row>
    <row r="124" spans="1:10" x14ac:dyDescent="0.3">
      <c r="A124" s="23">
        <v>46037</v>
      </c>
      <c r="B124" s="7" t="s">
        <v>35</v>
      </c>
      <c r="C124" s="7" t="s">
        <v>66</v>
      </c>
      <c r="D124" s="7">
        <v>121</v>
      </c>
      <c r="E124" s="2">
        <v>2.17</v>
      </c>
      <c r="F124" s="1">
        <v>0.61</v>
      </c>
      <c r="G124" s="24"/>
      <c r="H124" s="19">
        <v>23</v>
      </c>
      <c r="I124" s="8">
        <v>0.65</v>
      </c>
      <c r="J124" s="10">
        <f t="shared" si="1"/>
        <v>0.93846153846153846</v>
      </c>
    </row>
    <row r="125" spans="1:10" x14ac:dyDescent="0.3">
      <c r="A125" s="23">
        <v>46037</v>
      </c>
      <c r="B125" s="7" t="s">
        <v>35</v>
      </c>
      <c r="C125" s="7" t="s">
        <v>66</v>
      </c>
      <c r="D125" s="7">
        <v>122</v>
      </c>
      <c r="E125" s="2">
        <v>2.17</v>
      </c>
      <c r="F125" s="1">
        <v>0.64</v>
      </c>
      <c r="G125" s="24"/>
      <c r="H125" s="19">
        <v>23</v>
      </c>
      <c r="I125" s="8">
        <v>0.65</v>
      </c>
      <c r="J125" s="10">
        <f t="shared" si="1"/>
        <v>0.98461538461538456</v>
      </c>
    </row>
    <row r="126" spans="1:10" x14ac:dyDescent="0.3">
      <c r="A126" s="23">
        <v>46037</v>
      </c>
      <c r="B126" s="7" t="s">
        <v>35</v>
      </c>
      <c r="C126" s="7" t="s">
        <v>66</v>
      </c>
      <c r="D126" s="7">
        <v>123</v>
      </c>
      <c r="E126" s="2">
        <v>2.17</v>
      </c>
      <c r="F126" s="1">
        <v>0.61</v>
      </c>
      <c r="G126" s="24"/>
      <c r="H126" s="19">
        <v>23</v>
      </c>
      <c r="I126" s="8">
        <v>0.65</v>
      </c>
      <c r="J126" s="10">
        <f t="shared" si="1"/>
        <v>0.93846153846153846</v>
      </c>
    </row>
    <row r="127" spans="1:10" x14ac:dyDescent="0.3">
      <c r="A127" s="23">
        <v>46037</v>
      </c>
      <c r="B127" s="7" t="s">
        <v>35</v>
      </c>
      <c r="C127" s="7" t="s">
        <v>66</v>
      </c>
      <c r="D127" s="7">
        <v>124</v>
      </c>
      <c r="E127" s="2">
        <v>2.17</v>
      </c>
      <c r="F127" s="1">
        <v>0.63</v>
      </c>
      <c r="G127" s="24"/>
      <c r="H127" s="19">
        <v>23</v>
      </c>
      <c r="I127" s="8">
        <v>0.65</v>
      </c>
      <c r="J127" s="10">
        <f t="shared" si="1"/>
        <v>0.96923076923076923</v>
      </c>
    </row>
    <row r="128" spans="1:10" x14ac:dyDescent="0.3">
      <c r="A128" s="23">
        <v>46037</v>
      </c>
      <c r="B128" s="7" t="s">
        <v>35</v>
      </c>
      <c r="C128" s="7" t="s">
        <v>66</v>
      </c>
      <c r="D128" s="7">
        <v>125</v>
      </c>
      <c r="E128" s="2">
        <v>2.17</v>
      </c>
      <c r="F128" s="1">
        <v>0.63</v>
      </c>
      <c r="G128" s="24">
        <v>1.2250000000000001</v>
      </c>
      <c r="H128" s="19">
        <v>23</v>
      </c>
      <c r="I128" s="8">
        <v>0.65</v>
      </c>
      <c r="J128" s="10">
        <f t="shared" si="1"/>
        <v>0.96923076923076923</v>
      </c>
    </row>
    <row r="129" spans="1:10" x14ac:dyDescent="0.3">
      <c r="A129" s="23">
        <v>46037</v>
      </c>
      <c r="B129" s="7" t="s">
        <v>35</v>
      </c>
      <c r="C129" s="7" t="s">
        <v>66</v>
      </c>
      <c r="D129" s="7">
        <v>126</v>
      </c>
      <c r="E129" s="2">
        <v>2.17</v>
      </c>
      <c r="F129" s="1">
        <v>0.64</v>
      </c>
      <c r="G129" s="24"/>
      <c r="H129" s="19">
        <v>23</v>
      </c>
      <c r="I129" s="8">
        <v>0.65</v>
      </c>
      <c r="J129" s="10">
        <f t="shared" si="1"/>
        <v>0.98461538461538456</v>
      </c>
    </row>
    <row r="130" spans="1:10" x14ac:dyDescent="0.3">
      <c r="A130" s="23">
        <v>46037</v>
      </c>
      <c r="B130" s="7" t="s">
        <v>35</v>
      </c>
      <c r="C130" s="7" t="s">
        <v>66</v>
      </c>
      <c r="D130" s="7">
        <v>127</v>
      </c>
      <c r="E130" s="2">
        <v>2.17</v>
      </c>
      <c r="F130" s="1">
        <v>0.63</v>
      </c>
      <c r="G130" s="24"/>
      <c r="H130" s="19">
        <v>23</v>
      </c>
      <c r="I130" s="8">
        <v>0.65</v>
      </c>
      <c r="J130" s="10">
        <f t="shared" si="1"/>
        <v>0.96923076923076923</v>
      </c>
    </row>
    <row r="131" spans="1:10" x14ac:dyDescent="0.3">
      <c r="A131" s="23">
        <v>46037</v>
      </c>
      <c r="B131" s="7" t="s">
        <v>35</v>
      </c>
      <c r="C131" s="7" t="s">
        <v>66</v>
      </c>
      <c r="D131" s="7">
        <v>128</v>
      </c>
      <c r="E131" s="2">
        <v>2.17</v>
      </c>
      <c r="F131" s="1">
        <v>0.57999999999999996</v>
      </c>
      <c r="G131" s="24"/>
      <c r="H131" s="19">
        <v>23</v>
      </c>
      <c r="I131" s="8">
        <v>0.65</v>
      </c>
      <c r="J131" s="10">
        <f t="shared" si="1"/>
        <v>0.89230769230769225</v>
      </c>
    </row>
    <row r="132" spans="1:10" x14ac:dyDescent="0.3">
      <c r="A132" s="23">
        <v>46037</v>
      </c>
      <c r="B132" s="7" t="s">
        <v>35</v>
      </c>
      <c r="C132" s="7" t="s">
        <v>66</v>
      </c>
      <c r="D132" s="7">
        <v>129</v>
      </c>
      <c r="E132" s="2">
        <v>2.16</v>
      </c>
      <c r="F132" s="1">
        <v>0.63</v>
      </c>
      <c r="G132" s="24"/>
      <c r="H132" s="19">
        <v>23</v>
      </c>
      <c r="I132" s="8">
        <v>0.65</v>
      </c>
      <c r="J132" s="10">
        <f t="shared" si="1"/>
        <v>0.96923076923076923</v>
      </c>
    </row>
    <row r="133" spans="1:10" x14ac:dyDescent="0.3">
      <c r="A133" s="23">
        <v>46037</v>
      </c>
      <c r="B133" s="7" t="s">
        <v>35</v>
      </c>
      <c r="C133" s="7" t="s">
        <v>66</v>
      </c>
      <c r="D133" s="7">
        <v>130</v>
      </c>
      <c r="E133" s="2">
        <v>2.17</v>
      </c>
      <c r="F133" s="1">
        <v>0.61</v>
      </c>
      <c r="G133" s="24">
        <v>1.2230000000000001</v>
      </c>
      <c r="H133" s="19">
        <v>23</v>
      </c>
      <c r="I133" s="8">
        <v>0.65</v>
      </c>
      <c r="J133" s="10">
        <f t="shared" ref="J133:J164" si="2">F133/I133</f>
        <v>0.93846153846153846</v>
      </c>
    </row>
    <row r="134" spans="1:10" x14ac:dyDescent="0.3">
      <c r="A134" s="23">
        <v>46037</v>
      </c>
      <c r="B134" s="7" t="s">
        <v>35</v>
      </c>
      <c r="C134" s="7" t="s">
        <v>66</v>
      </c>
      <c r="D134" s="7">
        <v>131</v>
      </c>
      <c r="E134" s="2">
        <v>2.1800000000000002</v>
      </c>
      <c r="F134" s="1">
        <v>0.62</v>
      </c>
      <c r="G134" s="24"/>
      <c r="H134" s="19">
        <v>23</v>
      </c>
      <c r="I134" s="8">
        <v>0.65</v>
      </c>
      <c r="J134" s="10">
        <f t="shared" si="2"/>
        <v>0.95384615384615379</v>
      </c>
    </row>
    <row r="135" spans="1:10" x14ac:dyDescent="0.3">
      <c r="A135" s="23">
        <v>46037</v>
      </c>
      <c r="B135" s="7" t="s">
        <v>35</v>
      </c>
      <c r="C135" s="7" t="s">
        <v>66</v>
      </c>
      <c r="D135" s="7">
        <v>132</v>
      </c>
      <c r="E135" s="2">
        <v>2.1800000000000002</v>
      </c>
      <c r="F135" s="1">
        <v>0.62</v>
      </c>
      <c r="G135" s="24"/>
      <c r="H135" s="19">
        <v>23</v>
      </c>
      <c r="I135" s="8">
        <v>0.65</v>
      </c>
      <c r="J135" s="10">
        <f t="shared" si="2"/>
        <v>0.95384615384615379</v>
      </c>
    </row>
    <row r="136" spans="1:10" x14ac:dyDescent="0.3">
      <c r="A136" s="23">
        <v>46037</v>
      </c>
      <c r="B136" s="7" t="s">
        <v>35</v>
      </c>
      <c r="C136" s="7" t="s">
        <v>66</v>
      </c>
      <c r="D136" s="7">
        <v>133</v>
      </c>
      <c r="E136" s="2">
        <v>2.1800000000000002</v>
      </c>
      <c r="F136" s="1">
        <v>0.63</v>
      </c>
      <c r="G136" s="24"/>
      <c r="H136" s="19">
        <v>23</v>
      </c>
      <c r="I136" s="8">
        <v>0.65</v>
      </c>
      <c r="J136" s="10">
        <f t="shared" si="2"/>
        <v>0.96923076923076923</v>
      </c>
    </row>
    <row r="137" spans="1:10" x14ac:dyDescent="0.3">
      <c r="A137" s="23">
        <v>46037</v>
      </c>
      <c r="B137" s="7" t="s">
        <v>35</v>
      </c>
      <c r="C137" s="7" t="s">
        <v>66</v>
      </c>
      <c r="D137" s="7">
        <v>134</v>
      </c>
      <c r="E137" s="2">
        <v>2.17</v>
      </c>
      <c r="F137" s="1">
        <v>0.62</v>
      </c>
      <c r="G137" s="24"/>
      <c r="H137" s="19">
        <v>23</v>
      </c>
      <c r="I137" s="8">
        <v>0.65</v>
      </c>
      <c r="J137" s="10">
        <f t="shared" si="2"/>
        <v>0.95384615384615379</v>
      </c>
    </row>
    <row r="138" spans="1:10" x14ac:dyDescent="0.3">
      <c r="A138" s="23">
        <v>46037</v>
      </c>
      <c r="B138" s="7" t="s">
        <v>35</v>
      </c>
      <c r="C138" s="7" t="s">
        <v>66</v>
      </c>
      <c r="D138" s="7">
        <v>135</v>
      </c>
      <c r="E138" s="2">
        <v>2.17</v>
      </c>
      <c r="F138" s="1">
        <v>0.6</v>
      </c>
      <c r="G138" s="24">
        <v>1.232</v>
      </c>
      <c r="H138" s="19">
        <v>23</v>
      </c>
      <c r="I138" s="8">
        <v>0.65</v>
      </c>
      <c r="J138" s="10">
        <f t="shared" si="2"/>
        <v>0.92307692307692302</v>
      </c>
    </row>
    <row r="139" spans="1:10" x14ac:dyDescent="0.3">
      <c r="A139" s="23">
        <v>46037</v>
      </c>
      <c r="B139" s="7" t="s">
        <v>35</v>
      </c>
      <c r="C139" s="7" t="s">
        <v>66</v>
      </c>
      <c r="D139" s="7">
        <v>136</v>
      </c>
      <c r="E139" s="2">
        <v>2.19</v>
      </c>
      <c r="F139" s="1">
        <v>0.62</v>
      </c>
      <c r="G139" s="24"/>
      <c r="H139" s="19">
        <v>23</v>
      </c>
      <c r="I139" s="8">
        <v>0.65</v>
      </c>
      <c r="J139" s="10">
        <f t="shared" si="2"/>
        <v>0.95384615384615379</v>
      </c>
    </row>
    <row r="140" spans="1:10" x14ac:dyDescent="0.3">
      <c r="A140" s="23">
        <v>46037</v>
      </c>
      <c r="B140" s="7" t="s">
        <v>35</v>
      </c>
      <c r="C140" s="7" t="s">
        <v>66</v>
      </c>
      <c r="D140" s="7">
        <v>137</v>
      </c>
      <c r="E140" s="2">
        <v>2.17</v>
      </c>
      <c r="F140" s="1">
        <v>0.63</v>
      </c>
      <c r="G140" s="24"/>
      <c r="H140" s="19">
        <v>23</v>
      </c>
      <c r="I140" s="8">
        <v>0.65</v>
      </c>
      <c r="J140" s="10">
        <f t="shared" si="2"/>
        <v>0.96923076923076923</v>
      </c>
    </row>
    <row r="141" spans="1:10" x14ac:dyDescent="0.3">
      <c r="A141" s="23">
        <v>46037</v>
      </c>
      <c r="B141" s="7" t="s">
        <v>35</v>
      </c>
      <c r="C141" s="7" t="s">
        <v>66</v>
      </c>
      <c r="D141" s="7">
        <v>138</v>
      </c>
      <c r="E141" s="2">
        <v>2.1800000000000002</v>
      </c>
      <c r="F141" s="1">
        <v>0.63</v>
      </c>
      <c r="G141" s="24"/>
      <c r="H141" s="19">
        <v>23</v>
      </c>
      <c r="I141" s="8">
        <v>0.65</v>
      </c>
      <c r="J141" s="10">
        <f t="shared" si="2"/>
        <v>0.96923076923076923</v>
      </c>
    </row>
    <row r="142" spans="1:10" x14ac:dyDescent="0.3">
      <c r="A142" s="23">
        <v>46037</v>
      </c>
      <c r="B142" s="7" t="s">
        <v>35</v>
      </c>
      <c r="C142" s="7" t="s">
        <v>66</v>
      </c>
      <c r="D142" s="7">
        <v>139</v>
      </c>
      <c r="E142" s="2">
        <v>2.1800000000000002</v>
      </c>
      <c r="F142" s="1">
        <v>0.62</v>
      </c>
      <c r="G142" s="24"/>
      <c r="H142" s="19">
        <v>23</v>
      </c>
      <c r="I142" s="8">
        <v>0.65</v>
      </c>
      <c r="J142" s="10">
        <f t="shared" si="2"/>
        <v>0.95384615384615379</v>
      </c>
    </row>
    <row r="143" spans="1:10" x14ac:dyDescent="0.3">
      <c r="A143" s="23">
        <v>46037</v>
      </c>
      <c r="B143" s="7" t="s">
        <v>35</v>
      </c>
      <c r="C143" s="7" t="s">
        <v>66</v>
      </c>
      <c r="D143" s="7">
        <v>140</v>
      </c>
      <c r="E143" s="2">
        <v>2.1800000000000002</v>
      </c>
      <c r="F143" s="1">
        <v>0.62</v>
      </c>
      <c r="G143" s="24">
        <v>1.224</v>
      </c>
      <c r="H143" s="19">
        <v>23</v>
      </c>
      <c r="I143" s="8">
        <v>0.65</v>
      </c>
      <c r="J143" s="10">
        <f t="shared" si="2"/>
        <v>0.95384615384615379</v>
      </c>
    </row>
    <row r="144" spans="1:10" x14ac:dyDescent="0.3">
      <c r="A144" s="23">
        <v>46037</v>
      </c>
      <c r="B144" s="7" t="s">
        <v>35</v>
      </c>
      <c r="C144" s="7" t="s">
        <v>66</v>
      </c>
      <c r="D144" s="7">
        <v>141</v>
      </c>
      <c r="E144" s="2">
        <v>2.17</v>
      </c>
      <c r="F144" s="1">
        <v>0.59</v>
      </c>
      <c r="G144" s="24"/>
      <c r="H144" s="19">
        <v>23</v>
      </c>
      <c r="I144" s="8">
        <v>0.65</v>
      </c>
      <c r="J144" s="10">
        <f t="shared" si="2"/>
        <v>0.90769230769230758</v>
      </c>
    </row>
    <row r="145" spans="1:10" x14ac:dyDescent="0.3">
      <c r="A145" s="23">
        <v>46037</v>
      </c>
      <c r="B145" s="7" t="s">
        <v>35</v>
      </c>
      <c r="C145" s="7" t="s">
        <v>66</v>
      </c>
      <c r="D145" s="7">
        <v>142</v>
      </c>
      <c r="E145" s="2">
        <v>2.1800000000000002</v>
      </c>
      <c r="F145" s="1">
        <v>0.6</v>
      </c>
      <c r="G145" s="24"/>
      <c r="H145" s="19">
        <v>23</v>
      </c>
      <c r="I145" s="8">
        <v>0.65</v>
      </c>
      <c r="J145" s="10">
        <f t="shared" si="2"/>
        <v>0.92307692307692302</v>
      </c>
    </row>
    <row r="146" spans="1:10" x14ac:dyDescent="0.3">
      <c r="A146" s="23">
        <v>46037</v>
      </c>
      <c r="B146" s="7" t="s">
        <v>35</v>
      </c>
      <c r="C146" s="7" t="s">
        <v>66</v>
      </c>
      <c r="D146" s="7">
        <v>143</v>
      </c>
      <c r="E146" s="2">
        <v>2.1800000000000002</v>
      </c>
      <c r="F146" s="1">
        <v>0.63</v>
      </c>
      <c r="G146" s="24"/>
      <c r="H146" s="19">
        <v>23</v>
      </c>
      <c r="I146" s="8">
        <v>0.65</v>
      </c>
      <c r="J146" s="10">
        <f t="shared" si="2"/>
        <v>0.96923076923076923</v>
      </c>
    </row>
    <row r="147" spans="1:10" x14ac:dyDescent="0.3">
      <c r="A147" s="23">
        <v>46037</v>
      </c>
      <c r="B147" s="7" t="s">
        <v>35</v>
      </c>
      <c r="C147" s="7" t="s">
        <v>66</v>
      </c>
      <c r="D147" s="7">
        <v>144</v>
      </c>
      <c r="E147" s="2">
        <v>2.1800000000000002</v>
      </c>
      <c r="F147" s="1">
        <v>0.62</v>
      </c>
      <c r="G147" s="24"/>
      <c r="H147" s="19">
        <v>23</v>
      </c>
      <c r="I147" s="8">
        <v>0.65</v>
      </c>
      <c r="J147" s="10">
        <f t="shared" si="2"/>
        <v>0.95384615384615379</v>
      </c>
    </row>
    <row r="148" spans="1:10" x14ac:dyDescent="0.3">
      <c r="A148" s="23">
        <v>46037</v>
      </c>
      <c r="B148" s="7" t="s">
        <v>35</v>
      </c>
      <c r="C148" s="7" t="s">
        <v>66</v>
      </c>
      <c r="D148" s="7">
        <v>145</v>
      </c>
      <c r="E148" s="2">
        <v>2.1800000000000002</v>
      </c>
      <c r="F148" s="1">
        <v>0.6</v>
      </c>
      <c r="G148" s="24">
        <v>1.234</v>
      </c>
      <c r="H148" s="19">
        <v>23</v>
      </c>
      <c r="I148" s="8">
        <v>0.65</v>
      </c>
      <c r="J148" s="10">
        <f t="shared" si="2"/>
        <v>0.92307692307692302</v>
      </c>
    </row>
    <row r="149" spans="1:10" x14ac:dyDescent="0.3">
      <c r="A149" s="23">
        <v>46037</v>
      </c>
      <c r="B149" s="7" t="s">
        <v>35</v>
      </c>
      <c r="C149" s="7" t="s">
        <v>66</v>
      </c>
      <c r="D149" s="7">
        <v>146</v>
      </c>
      <c r="E149" s="2">
        <v>2.1800000000000002</v>
      </c>
      <c r="F149" s="1">
        <v>0.63</v>
      </c>
      <c r="G149" s="24"/>
      <c r="H149" s="19">
        <v>23</v>
      </c>
      <c r="I149" s="8">
        <v>0.65</v>
      </c>
      <c r="J149" s="10">
        <f t="shared" si="2"/>
        <v>0.96923076923076923</v>
      </c>
    </row>
    <row r="150" spans="1:10" x14ac:dyDescent="0.3">
      <c r="A150" s="23">
        <v>46037</v>
      </c>
      <c r="B150" s="7" t="s">
        <v>35</v>
      </c>
      <c r="C150" s="7" t="s">
        <v>66</v>
      </c>
      <c r="D150" s="7">
        <v>147</v>
      </c>
      <c r="E150" s="2">
        <v>2.1800000000000002</v>
      </c>
      <c r="F150" s="1">
        <v>0.62</v>
      </c>
      <c r="G150" s="24"/>
      <c r="H150" s="19">
        <v>23</v>
      </c>
      <c r="I150" s="8">
        <v>0.65</v>
      </c>
      <c r="J150" s="10">
        <f t="shared" si="2"/>
        <v>0.95384615384615379</v>
      </c>
    </row>
    <row r="151" spans="1:10" x14ac:dyDescent="0.3">
      <c r="A151" s="23">
        <v>46037</v>
      </c>
      <c r="B151" s="7" t="s">
        <v>35</v>
      </c>
      <c r="C151" s="7" t="s">
        <v>66</v>
      </c>
      <c r="D151" s="7">
        <v>148</v>
      </c>
      <c r="E151" s="2">
        <v>2.17</v>
      </c>
      <c r="F151" s="1">
        <v>0.6</v>
      </c>
      <c r="G151" s="24"/>
      <c r="H151" s="19">
        <v>23</v>
      </c>
      <c r="I151" s="8">
        <v>0.65</v>
      </c>
      <c r="J151" s="10">
        <f t="shared" si="2"/>
        <v>0.92307692307692302</v>
      </c>
    </row>
    <row r="152" spans="1:10" x14ac:dyDescent="0.3">
      <c r="A152" s="23">
        <v>46037</v>
      </c>
      <c r="B152" s="7" t="s">
        <v>35</v>
      </c>
      <c r="C152" s="7" t="s">
        <v>66</v>
      </c>
      <c r="D152" s="7">
        <v>149</v>
      </c>
      <c r="E152" s="2">
        <v>2.1800000000000002</v>
      </c>
      <c r="F152" s="1">
        <v>0.62</v>
      </c>
      <c r="G152" s="24"/>
      <c r="H152" s="19">
        <v>23</v>
      </c>
      <c r="I152" s="8">
        <v>0.65</v>
      </c>
      <c r="J152" s="10">
        <f t="shared" si="2"/>
        <v>0.95384615384615379</v>
      </c>
    </row>
    <row r="153" spans="1:10" x14ac:dyDescent="0.3">
      <c r="A153" s="23">
        <v>46037</v>
      </c>
      <c r="B153" s="7" t="s">
        <v>35</v>
      </c>
      <c r="C153" s="7" t="s">
        <v>66</v>
      </c>
      <c r="D153" s="7">
        <v>150</v>
      </c>
      <c r="E153" s="2">
        <v>2.17</v>
      </c>
      <c r="F153" s="1">
        <v>0.61</v>
      </c>
      <c r="G153" s="24">
        <v>1.226</v>
      </c>
      <c r="H153" s="19">
        <v>23</v>
      </c>
      <c r="I153" s="8">
        <v>0.65</v>
      </c>
      <c r="J153" s="10">
        <f t="shared" si="2"/>
        <v>0.93846153846153846</v>
      </c>
    </row>
    <row r="154" spans="1:10" x14ac:dyDescent="0.3">
      <c r="A154" s="23">
        <v>46037</v>
      </c>
      <c r="B154" s="7" t="s">
        <v>35</v>
      </c>
      <c r="C154" s="7" t="s">
        <v>66</v>
      </c>
      <c r="D154" s="7">
        <v>151</v>
      </c>
      <c r="E154" s="2">
        <v>2.1800000000000002</v>
      </c>
      <c r="F154" s="1">
        <v>0.63</v>
      </c>
      <c r="G154" s="24"/>
      <c r="H154" s="19">
        <v>23</v>
      </c>
      <c r="I154" s="8">
        <v>0.65</v>
      </c>
      <c r="J154" s="10">
        <f t="shared" si="2"/>
        <v>0.96923076923076923</v>
      </c>
    </row>
    <row r="155" spans="1:10" x14ac:dyDescent="0.3">
      <c r="A155" s="23">
        <v>46037</v>
      </c>
      <c r="B155" s="7" t="s">
        <v>35</v>
      </c>
      <c r="C155" s="7" t="s">
        <v>66</v>
      </c>
      <c r="D155" s="7">
        <v>152</v>
      </c>
      <c r="E155" s="2">
        <v>2.17</v>
      </c>
      <c r="F155" s="1">
        <v>0.6</v>
      </c>
      <c r="G155" s="24"/>
      <c r="H155" s="19">
        <v>23</v>
      </c>
      <c r="I155" s="8">
        <v>0.65</v>
      </c>
      <c r="J155" s="10">
        <f t="shared" si="2"/>
        <v>0.92307692307692302</v>
      </c>
    </row>
    <row r="156" spans="1:10" x14ac:dyDescent="0.3">
      <c r="A156" s="23">
        <v>46037</v>
      </c>
      <c r="B156" s="7" t="s">
        <v>35</v>
      </c>
      <c r="C156" s="7" t="s">
        <v>66</v>
      </c>
      <c r="D156" s="7">
        <v>153</v>
      </c>
      <c r="E156" s="2">
        <v>2.17</v>
      </c>
      <c r="F156" s="1">
        <v>0.61</v>
      </c>
      <c r="G156" s="24"/>
      <c r="H156" s="19">
        <v>23</v>
      </c>
      <c r="I156" s="8">
        <v>0.65</v>
      </c>
      <c r="J156" s="10">
        <f t="shared" si="2"/>
        <v>0.93846153846153846</v>
      </c>
    </row>
    <row r="157" spans="1:10" x14ac:dyDescent="0.3">
      <c r="A157" s="23">
        <v>46037</v>
      </c>
      <c r="B157" s="7" t="s">
        <v>35</v>
      </c>
      <c r="C157" s="7" t="s">
        <v>66</v>
      </c>
      <c r="D157" s="7">
        <v>154</v>
      </c>
      <c r="E157" s="2">
        <v>2.17</v>
      </c>
      <c r="F157" s="1">
        <v>0.61</v>
      </c>
      <c r="G157" s="24"/>
      <c r="H157" s="19">
        <v>23</v>
      </c>
      <c r="I157" s="8">
        <v>0.65</v>
      </c>
      <c r="J157" s="10">
        <f t="shared" si="2"/>
        <v>0.93846153846153846</v>
      </c>
    </row>
    <row r="158" spans="1:10" x14ac:dyDescent="0.3">
      <c r="A158" s="23">
        <v>46037</v>
      </c>
      <c r="B158" s="7" t="s">
        <v>35</v>
      </c>
      <c r="C158" s="7" t="s">
        <v>66</v>
      </c>
      <c r="D158" s="7">
        <v>155</v>
      </c>
      <c r="E158" s="2">
        <v>2.1800000000000002</v>
      </c>
      <c r="F158" s="1">
        <v>0.64</v>
      </c>
      <c r="G158" s="24">
        <v>1.226</v>
      </c>
      <c r="H158" s="19">
        <v>23</v>
      </c>
      <c r="I158" s="8">
        <v>0.65</v>
      </c>
      <c r="J158" s="10">
        <f t="shared" si="2"/>
        <v>0.98461538461538456</v>
      </c>
    </row>
    <row r="159" spans="1:10" x14ac:dyDescent="0.3">
      <c r="A159" s="23">
        <v>46037</v>
      </c>
      <c r="B159" s="7" t="s">
        <v>35</v>
      </c>
      <c r="C159" s="7" t="s">
        <v>66</v>
      </c>
      <c r="D159" s="7">
        <v>156</v>
      </c>
      <c r="E159" s="2">
        <v>2.1800000000000002</v>
      </c>
      <c r="F159" s="1">
        <v>0.62</v>
      </c>
      <c r="G159" s="24"/>
      <c r="H159" s="19">
        <v>23</v>
      </c>
      <c r="I159" s="8">
        <v>0.65</v>
      </c>
      <c r="J159" s="10">
        <f t="shared" si="2"/>
        <v>0.95384615384615379</v>
      </c>
    </row>
    <row r="160" spans="1:10" x14ac:dyDescent="0.3">
      <c r="A160" s="23">
        <v>46037</v>
      </c>
      <c r="B160" s="7" t="s">
        <v>35</v>
      </c>
      <c r="C160" s="7" t="s">
        <v>66</v>
      </c>
      <c r="D160" s="7">
        <v>157</v>
      </c>
      <c r="E160" s="2">
        <v>2.1800000000000002</v>
      </c>
      <c r="F160" s="1">
        <v>0.61</v>
      </c>
      <c r="G160" s="24"/>
      <c r="H160" s="19">
        <v>23</v>
      </c>
      <c r="I160" s="8">
        <v>0.65</v>
      </c>
      <c r="J160" s="10">
        <f t="shared" si="2"/>
        <v>0.93846153846153846</v>
      </c>
    </row>
    <row r="161" spans="1:10" x14ac:dyDescent="0.3">
      <c r="A161" s="23">
        <v>46037</v>
      </c>
      <c r="B161" s="7" t="s">
        <v>35</v>
      </c>
      <c r="C161" s="7" t="s">
        <v>66</v>
      </c>
      <c r="D161" s="7">
        <v>158</v>
      </c>
      <c r="E161" s="2">
        <v>2.17</v>
      </c>
      <c r="F161" s="1">
        <v>0.6</v>
      </c>
      <c r="G161" s="24"/>
      <c r="H161" s="19">
        <v>23</v>
      </c>
      <c r="I161" s="8">
        <v>0.65</v>
      </c>
      <c r="J161" s="10">
        <f t="shared" si="2"/>
        <v>0.92307692307692302</v>
      </c>
    </row>
    <row r="162" spans="1:10" x14ac:dyDescent="0.3">
      <c r="A162" s="23">
        <v>46037</v>
      </c>
      <c r="B162" s="7" t="s">
        <v>35</v>
      </c>
      <c r="C162" s="7" t="s">
        <v>66</v>
      </c>
      <c r="D162" s="7">
        <v>159</v>
      </c>
      <c r="E162" s="2">
        <v>2.1800000000000002</v>
      </c>
      <c r="F162" s="1">
        <v>0.63</v>
      </c>
      <c r="G162" s="24"/>
      <c r="H162" s="19">
        <v>23</v>
      </c>
      <c r="I162" s="8">
        <v>0.65</v>
      </c>
      <c r="J162" s="10">
        <f t="shared" si="2"/>
        <v>0.96923076923076923</v>
      </c>
    </row>
    <row r="163" spans="1:10" x14ac:dyDescent="0.3">
      <c r="A163" s="23">
        <v>46037</v>
      </c>
      <c r="B163" s="7" t="s">
        <v>35</v>
      </c>
      <c r="C163" s="7" t="s">
        <v>66</v>
      </c>
      <c r="D163" s="7">
        <v>160</v>
      </c>
      <c r="E163" s="2">
        <v>2.1800000000000002</v>
      </c>
      <c r="F163" s="1">
        <v>0.59</v>
      </c>
      <c r="G163" s="24">
        <v>1.226</v>
      </c>
      <c r="H163" s="19">
        <v>23</v>
      </c>
      <c r="I163" s="8">
        <v>0.65</v>
      </c>
      <c r="J163" s="10">
        <f t="shared" si="2"/>
        <v>0.90769230769230758</v>
      </c>
    </row>
    <row r="164" spans="1:10" x14ac:dyDescent="0.3">
      <c r="A164" s="23">
        <v>46037</v>
      </c>
      <c r="B164" s="7" t="s">
        <v>35</v>
      </c>
      <c r="C164" s="7" t="s">
        <v>66</v>
      </c>
      <c r="D164" s="7">
        <v>161</v>
      </c>
      <c r="E164" s="2">
        <v>2.1800000000000002</v>
      </c>
      <c r="F164" s="1">
        <v>0.62</v>
      </c>
      <c r="G164" s="24"/>
      <c r="H164" s="19">
        <v>23</v>
      </c>
      <c r="I164" s="8">
        <v>0.65</v>
      </c>
      <c r="J164" s="10">
        <f t="shared" si="2"/>
        <v>0.95384615384615379</v>
      </c>
    </row>
    <row r="165" spans="1:10" x14ac:dyDescent="0.3">
      <c r="A165" s="23">
        <v>46037</v>
      </c>
      <c r="B165" s="7" t="s">
        <v>35</v>
      </c>
      <c r="C165" s="7" t="s">
        <v>66</v>
      </c>
      <c r="D165" s="7">
        <v>162</v>
      </c>
      <c r="E165" s="8">
        <v>2.17</v>
      </c>
      <c r="F165" s="9">
        <v>0.62</v>
      </c>
      <c r="G165" s="24"/>
      <c r="H165" s="19">
        <v>23</v>
      </c>
      <c r="I165" s="8">
        <v>0.65</v>
      </c>
      <c r="J165" s="10">
        <f>F165/I165</f>
        <v>0.95384615384615379</v>
      </c>
    </row>
    <row r="166" spans="1:10" x14ac:dyDescent="0.3">
      <c r="A166" s="23">
        <v>46037</v>
      </c>
      <c r="B166" s="7" t="s">
        <v>35</v>
      </c>
      <c r="C166" s="7" t="s">
        <v>66</v>
      </c>
      <c r="D166" s="7">
        <v>163</v>
      </c>
      <c r="E166" s="8">
        <v>2.17</v>
      </c>
      <c r="F166" s="9">
        <v>0.63</v>
      </c>
      <c r="G166" s="24"/>
      <c r="H166" s="19">
        <v>23</v>
      </c>
      <c r="I166" s="8">
        <v>0.65</v>
      </c>
      <c r="J166" s="10">
        <f t="shared" ref="J166:J183" si="3">F166/I166</f>
        <v>0.96923076923076923</v>
      </c>
    </row>
    <row r="167" spans="1:10" x14ac:dyDescent="0.3">
      <c r="A167" s="23">
        <v>46037</v>
      </c>
      <c r="B167" s="7" t="s">
        <v>35</v>
      </c>
      <c r="C167" s="7" t="s">
        <v>66</v>
      </c>
      <c r="D167" s="7">
        <v>164</v>
      </c>
      <c r="E167" s="8">
        <v>2.17</v>
      </c>
      <c r="F167" s="9">
        <v>0.61</v>
      </c>
      <c r="G167" s="24"/>
      <c r="H167" s="19">
        <v>23</v>
      </c>
      <c r="I167" s="8">
        <v>0.65</v>
      </c>
      <c r="J167" s="10">
        <f t="shared" si="3"/>
        <v>0.93846153846153846</v>
      </c>
    </row>
    <row r="168" spans="1:10" x14ac:dyDescent="0.3">
      <c r="A168" s="23">
        <v>46037</v>
      </c>
      <c r="B168" s="7" t="s">
        <v>35</v>
      </c>
      <c r="C168" s="7" t="s">
        <v>66</v>
      </c>
      <c r="D168" s="7">
        <v>165</v>
      </c>
      <c r="E168" s="8">
        <v>2.17</v>
      </c>
      <c r="F168" s="9">
        <v>0.6</v>
      </c>
      <c r="G168" s="24">
        <v>1.216</v>
      </c>
      <c r="H168" s="19">
        <v>23</v>
      </c>
      <c r="I168" s="8">
        <v>0.65</v>
      </c>
      <c r="J168" s="10">
        <f t="shared" si="3"/>
        <v>0.92307692307692302</v>
      </c>
    </row>
    <row r="169" spans="1:10" x14ac:dyDescent="0.3">
      <c r="A169" s="23">
        <v>46037</v>
      </c>
      <c r="B169" s="7" t="s">
        <v>35</v>
      </c>
      <c r="C169" s="7" t="s">
        <v>66</v>
      </c>
      <c r="D169" s="7">
        <v>166</v>
      </c>
      <c r="E169" s="8">
        <v>2.17</v>
      </c>
      <c r="F169" s="9">
        <v>0.62</v>
      </c>
      <c r="G169" s="24"/>
      <c r="H169" s="19">
        <v>23</v>
      </c>
      <c r="I169" s="8">
        <v>0.65</v>
      </c>
      <c r="J169" s="10">
        <f t="shared" si="3"/>
        <v>0.95384615384615379</v>
      </c>
    </row>
    <row r="170" spans="1:10" x14ac:dyDescent="0.3">
      <c r="A170" s="23">
        <v>46037</v>
      </c>
      <c r="B170" s="7" t="s">
        <v>35</v>
      </c>
      <c r="C170" s="7" t="s">
        <v>66</v>
      </c>
      <c r="D170" s="7">
        <v>167</v>
      </c>
      <c r="E170" s="8">
        <v>2.17</v>
      </c>
      <c r="F170" s="9">
        <v>0.61</v>
      </c>
      <c r="G170" s="24"/>
      <c r="H170" s="19">
        <v>23</v>
      </c>
      <c r="I170" s="8">
        <v>0.65</v>
      </c>
      <c r="J170" s="10">
        <f t="shared" si="3"/>
        <v>0.93846153846153846</v>
      </c>
    </row>
    <row r="171" spans="1:10" x14ac:dyDescent="0.3">
      <c r="A171" s="23">
        <v>46037</v>
      </c>
      <c r="B171" s="7" t="s">
        <v>35</v>
      </c>
      <c r="C171" s="7" t="s">
        <v>66</v>
      </c>
      <c r="D171" s="7">
        <v>168</v>
      </c>
      <c r="E171" s="8">
        <v>2.1800000000000002</v>
      </c>
      <c r="F171" s="9">
        <v>0.63</v>
      </c>
      <c r="G171" s="24"/>
      <c r="H171" s="19">
        <v>23</v>
      </c>
      <c r="I171" s="8">
        <v>0.65</v>
      </c>
      <c r="J171" s="10">
        <f t="shared" si="3"/>
        <v>0.96923076923076923</v>
      </c>
    </row>
    <row r="172" spans="1:10" x14ac:dyDescent="0.3">
      <c r="A172" s="23">
        <v>46037</v>
      </c>
      <c r="B172" s="7" t="s">
        <v>35</v>
      </c>
      <c r="C172" s="7" t="s">
        <v>66</v>
      </c>
      <c r="D172" s="7">
        <v>169</v>
      </c>
      <c r="E172" s="8">
        <v>2.1800000000000002</v>
      </c>
      <c r="F172" s="9">
        <v>0.61</v>
      </c>
      <c r="G172" s="24"/>
      <c r="H172" s="19">
        <v>23</v>
      </c>
      <c r="I172" s="8">
        <v>0.65</v>
      </c>
      <c r="J172" s="10">
        <f t="shared" si="3"/>
        <v>0.93846153846153846</v>
      </c>
    </row>
    <row r="173" spans="1:10" x14ac:dyDescent="0.3">
      <c r="A173" s="23">
        <v>46037</v>
      </c>
      <c r="B173" s="7" t="s">
        <v>35</v>
      </c>
      <c r="C173" s="7" t="s">
        <v>66</v>
      </c>
      <c r="D173" s="7">
        <v>170</v>
      </c>
      <c r="E173" s="8">
        <v>2.1800000000000002</v>
      </c>
      <c r="F173" s="9">
        <v>0.63</v>
      </c>
      <c r="G173" s="24">
        <v>1.23</v>
      </c>
      <c r="H173" s="19">
        <v>23</v>
      </c>
      <c r="I173" s="8">
        <v>0.65</v>
      </c>
      <c r="J173" s="10">
        <f t="shared" si="3"/>
        <v>0.96923076923076923</v>
      </c>
    </row>
    <row r="174" spans="1:10" x14ac:dyDescent="0.3">
      <c r="A174" s="23">
        <v>46037</v>
      </c>
      <c r="B174" s="7" t="s">
        <v>35</v>
      </c>
      <c r="C174" s="7" t="s">
        <v>66</v>
      </c>
      <c r="D174" s="7">
        <v>171</v>
      </c>
      <c r="E174" s="8">
        <v>2.17</v>
      </c>
      <c r="F174" s="9">
        <v>0.63</v>
      </c>
      <c r="G174" s="24"/>
      <c r="H174" s="19">
        <v>23</v>
      </c>
      <c r="I174" s="8">
        <v>0.65</v>
      </c>
      <c r="J174" s="10">
        <f t="shared" si="3"/>
        <v>0.96923076923076923</v>
      </c>
    </row>
    <row r="175" spans="1:10" x14ac:dyDescent="0.3">
      <c r="A175" s="23">
        <v>46037</v>
      </c>
      <c r="B175" s="7" t="s">
        <v>35</v>
      </c>
      <c r="C175" s="7" t="s">
        <v>66</v>
      </c>
      <c r="D175" s="7">
        <v>172</v>
      </c>
      <c r="E175" s="8">
        <v>2.17</v>
      </c>
      <c r="F175" s="9">
        <v>0.63</v>
      </c>
      <c r="G175" s="24"/>
      <c r="H175" s="19">
        <v>23</v>
      </c>
      <c r="I175" s="8">
        <v>0.65</v>
      </c>
      <c r="J175" s="10">
        <f t="shared" si="3"/>
        <v>0.96923076923076923</v>
      </c>
    </row>
    <row r="176" spans="1:10" x14ac:dyDescent="0.3">
      <c r="A176" s="23">
        <v>46037</v>
      </c>
      <c r="B176" s="7" t="s">
        <v>35</v>
      </c>
      <c r="C176" s="7" t="s">
        <v>66</v>
      </c>
      <c r="D176" s="7">
        <v>173</v>
      </c>
      <c r="E176" s="8">
        <v>2.17</v>
      </c>
      <c r="F176" s="9">
        <v>0.64</v>
      </c>
      <c r="G176" s="24"/>
      <c r="H176" s="19">
        <v>23</v>
      </c>
      <c r="I176" s="8">
        <v>0.65</v>
      </c>
      <c r="J176" s="10">
        <f t="shared" si="3"/>
        <v>0.98461538461538456</v>
      </c>
    </row>
    <row r="177" spans="1:10" x14ac:dyDescent="0.3">
      <c r="A177" s="23">
        <v>46037</v>
      </c>
      <c r="B177" s="7" t="s">
        <v>35</v>
      </c>
      <c r="C177" s="7" t="s">
        <v>66</v>
      </c>
      <c r="D177" s="7">
        <v>174</v>
      </c>
      <c r="E177" s="8">
        <v>2.1800000000000002</v>
      </c>
      <c r="F177" s="9">
        <v>0.6</v>
      </c>
      <c r="G177" s="24"/>
      <c r="H177" s="19">
        <v>23</v>
      </c>
      <c r="I177" s="8">
        <v>0.65</v>
      </c>
      <c r="J177" s="10">
        <f t="shared" si="3"/>
        <v>0.92307692307692302</v>
      </c>
    </row>
    <row r="178" spans="1:10" x14ac:dyDescent="0.3">
      <c r="A178" s="23">
        <v>46037</v>
      </c>
      <c r="B178" s="7" t="s">
        <v>35</v>
      </c>
      <c r="C178" s="7" t="s">
        <v>66</v>
      </c>
      <c r="D178" s="7">
        <v>175</v>
      </c>
      <c r="E178" s="8">
        <v>2.17</v>
      </c>
      <c r="F178" s="9">
        <v>0.63</v>
      </c>
      <c r="G178" s="24">
        <v>1.2290000000000001</v>
      </c>
      <c r="H178" s="19">
        <v>23</v>
      </c>
      <c r="I178" s="8">
        <v>0.65</v>
      </c>
      <c r="J178" s="10">
        <f t="shared" si="3"/>
        <v>0.96923076923076923</v>
      </c>
    </row>
    <row r="179" spans="1:10" x14ac:dyDescent="0.3">
      <c r="A179" s="23">
        <v>46037</v>
      </c>
      <c r="B179" s="7" t="s">
        <v>35</v>
      </c>
      <c r="C179" s="7" t="s">
        <v>66</v>
      </c>
      <c r="D179" s="7">
        <v>176</v>
      </c>
      <c r="E179" s="8">
        <v>2.17</v>
      </c>
      <c r="F179" s="9">
        <v>0.62</v>
      </c>
      <c r="G179" s="24"/>
      <c r="H179" s="19">
        <v>23</v>
      </c>
      <c r="I179" s="8">
        <v>0.65</v>
      </c>
      <c r="J179" s="10">
        <f t="shared" si="3"/>
        <v>0.95384615384615379</v>
      </c>
    </row>
    <row r="180" spans="1:10" x14ac:dyDescent="0.3">
      <c r="A180" s="23">
        <v>46037</v>
      </c>
      <c r="B180" s="7" t="s">
        <v>35</v>
      </c>
      <c r="C180" s="7" t="s">
        <v>66</v>
      </c>
      <c r="D180" s="7">
        <v>177</v>
      </c>
      <c r="E180" s="8">
        <v>2.1800000000000002</v>
      </c>
      <c r="F180" s="9">
        <v>0.63</v>
      </c>
      <c r="G180" s="24"/>
      <c r="H180" s="19">
        <v>23</v>
      </c>
      <c r="I180" s="8">
        <v>0.65</v>
      </c>
      <c r="J180" s="10">
        <f t="shared" si="3"/>
        <v>0.96923076923076923</v>
      </c>
    </row>
    <row r="181" spans="1:10" x14ac:dyDescent="0.3">
      <c r="A181" s="23">
        <v>46037</v>
      </c>
      <c r="B181" s="7" t="s">
        <v>35</v>
      </c>
      <c r="C181" s="7" t="s">
        <v>66</v>
      </c>
      <c r="D181" s="7">
        <v>178</v>
      </c>
      <c r="E181" s="8">
        <v>2.17</v>
      </c>
      <c r="F181" s="9">
        <v>0.62</v>
      </c>
      <c r="G181" s="24"/>
      <c r="H181" s="19">
        <v>23</v>
      </c>
      <c r="I181" s="8">
        <v>0.65</v>
      </c>
      <c r="J181" s="10">
        <f t="shared" si="3"/>
        <v>0.95384615384615379</v>
      </c>
    </row>
    <row r="182" spans="1:10" x14ac:dyDescent="0.3">
      <c r="A182" s="23">
        <v>46037</v>
      </c>
      <c r="B182" s="7" t="s">
        <v>35</v>
      </c>
      <c r="C182" s="7" t="s">
        <v>66</v>
      </c>
      <c r="D182" s="7">
        <v>179</v>
      </c>
      <c r="E182" s="8">
        <v>2.17</v>
      </c>
      <c r="F182" s="9">
        <v>0.63</v>
      </c>
      <c r="G182" s="24"/>
      <c r="H182" s="19">
        <v>23</v>
      </c>
      <c r="I182" s="8">
        <v>0.65</v>
      </c>
      <c r="J182" s="10">
        <f t="shared" si="3"/>
        <v>0.96923076923076923</v>
      </c>
    </row>
    <row r="183" spans="1:10" x14ac:dyDescent="0.3">
      <c r="A183" s="23">
        <v>46037</v>
      </c>
      <c r="B183" s="7" t="s">
        <v>35</v>
      </c>
      <c r="C183" s="7" t="s">
        <v>66</v>
      </c>
      <c r="D183" s="7">
        <v>180</v>
      </c>
      <c r="E183" s="8">
        <v>2.1800000000000002</v>
      </c>
      <c r="F183" s="9">
        <v>0.6</v>
      </c>
      <c r="G183" s="24">
        <v>1.2230000000000001</v>
      </c>
      <c r="H183" s="19">
        <v>23</v>
      </c>
      <c r="I183" s="8">
        <v>0.65</v>
      </c>
      <c r="J183" s="10">
        <f t="shared" si="3"/>
        <v>0.92307692307692302</v>
      </c>
    </row>
    <row r="184" spans="1:10" x14ac:dyDescent="0.3">
      <c r="A184" s="80" t="s">
        <v>61</v>
      </c>
      <c r="B184" s="81"/>
      <c r="C184" s="81"/>
      <c r="D184" s="26"/>
      <c r="E184" s="27">
        <f>AVERAGE(E4:E183)</f>
        <v>2.1745000000000028</v>
      </c>
      <c r="F184" s="9">
        <f>AVERAGE(F4:F183)</f>
        <v>0.62216666666666631</v>
      </c>
      <c r="G184" s="32">
        <f>AVERAGE(G4:G183)</f>
        <v>1.2244054054054054</v>
      </c>
      <c r="H184" s="29"/>
      <c r="I184" s="30"/>
      <c r="J184" s="31">
        <f>AVERAGE(J4:J183)</f>
        <v>0.95717948717948498</v>
      </c>
    </row>
    <row r="185" spans="1:10" x14ac:dyDescent="0.3">
      <c r="A185" s="80" t="s">
        <v>62</v>
      </c>
      <c r="B185" s="81"/>
      <c r="C185" s="81"/>
      <c r="D185" s="26"/>
      <c r="E185" s="27">
        <f>MAX(E4:E183)</f>
        <v>2.19</v>
      </c>
      <c r="F185" s="9">
        <f>MAX(F4:F183)</f>
        <v>0.66</v>
      </c>
      <c r="G185" s="28">
        <f>MAX(G4:G183)</f>
        <v>1.234</v>
      </c>
      <c r="H185" s="29"/>
      <c r="I185" s="30"/>
      <c r="J185" s="31">
        <f>MAX(J4:J183)</f>
        <v>1.0153846153846153</v>
      </c>
    </row>
    <row r="186" spans="1:10" x14ac:dyDescent="0.3">
      <c r="A186" s="80" t="s">
        <v>63</v>
      </c>
      <c r="B186" s="81"/>
      <c r="C186" s="81"/>
      <c r="D186" s="26"/>
      <c r="E186" s="27">
        <f>MIN(E4:E183)</f>
        <v>2.16</v>
      </c>
      <c r="F186" s="9">
        <f>MIN(F4:F183)</f>
        <v>0.56999999999999995</v>
      </c>
      <c r="G186" s="28">
        <f>MIN(G4:G183)</f>
        <v>1.2130000000000001</v>
      </c>
      <c r="H186" s="29"/>
      <c r="I186" s="30"/>
      <c r="J186" s="31">
        <f>MIN(J4:J183)</f>
        <v>0.87692307692307681</v>
      </c>
    </row>
    <row r="187" spans="1:10" ht="69.599999999999994" customHeight="1" x14ac:dyDescent="0.3">
      <c r="A187" s="5" t="s">
        <v>16</v>
      </c>
      <c r="B187" s="70"/>
      <c r="C187" s="71"/>
      <c r="D187" s="71"/>
      <c r="E187" s="72"/>
      <c r="F187" s="15" t="s">
        <v>17</v>
      </c>
      <c r="G187" s="73"/>
      <c r="H187" s="74"/>
      <c r="I187" s="74"/>
      <c r="J187" s="75"/>
    </row>
    <row r="188" spans="1:10" ht="172.15" customHeight="1" x14ac:dyDescent="0.3">
      <c r="A188" s="15" t="s">
        <v>10</v>
      </c>
      <c r="B188" s="76"/>
      <c r="C188" s="35"/>
      <c r="D188" s="35"/>
      <c r="E188" s="36"/>
      <c r="F188" s="15" t="s">
        <v>11</v>
      </c>
      <c r="G188" s="77"/>
      <c r="H188" s="78"/>
      <c r="I188" s="78"/>
      <c r="J188" s="79"/>
    </row>
    <row r="189" spans="1:10" s="21" customFormat="1" ht="32.450000000000003" customHeight="1" x14ac:dyDescent="0.3">
      <c r="A189" s="37" t="s">
        <v>18</v>
      </c>
      <c r="B189" s="39">
        <v>2019.08</v>
      </c>
      <c r="C189" s="40"/>
      <c r="D189" s="40"/>
      <c r="E189" s="41"/>
      <c r="F189" s="45" t="s">
        <v>19</v>
      </c>
      <c r="G189" s="20" t="s">
        <v>20</v>
      </c>
      <c r="H189" s="48" t="s">
        <v>21</v>
      </c>
      <c r="I189" s="49"/>
      <c r="J189" s="50"/>
    </row>
    <row r="190" spans="1:10" s="21" customFormat="1" ht="31.15" customHeight="1" x14ac:dyDescent="0.3">
      <c r="A190" s="38"/>
      <c r="B190" s="42"/>
      <c r="C190" s="43"/>
      <c r="D190" s="43"/>
      <c r="E190" s="44"/>
      <c r="F190" s="46"/>
      <c r="G190" s="20" t="s">
        <v>22</v>
      </c>
      <c r="H190" s="48" t="s">
        <v>23</v>
      </c>
      <c r="I190" s="49"/>
      <c r="J190" s="50"/>
    </row>
    <row r="191" spans="1:10" s="21" customFormat="1" ht="32.450000000000003" customHeight="1" x14ac:dyDescent="0.3">
      <c r="A191" s="51" t="s">
        <v>24</v>
      </c>
      <c r="B191" s="53" t="s">
        <v>50</v>
      </c>
      <c r="C191" s="54"/>
      <c r="D191" s="54"/>
      <c r="E191" s="54"/>
      <c r="F191" s="46"/>
      <c r="G191" s="20" t="s">
        <v>25</v>
      </c>
      <c r="H191" s="48" t="s">
        <v>21</v>
      </c>
      <c r="I191" s="49"/>
      <c r="J191" s="50"/>
    </row>
    <row r="192" spans="1:10" s="21" customFormat="1" ht="30.6" customHeight="1" x14ac:dyDescent="0.3">
      <c r="A192" s="52"/>
      <c r="B192" s="54"/>
      <c r="C192" s="54"/>
      <c r="D192" s="54"/>
      <c r="E192" s="54"/>
      <c r="F192" s="46"/>
      <c r="G192" s="20" t="s">
        <v>26</v>
      </c>
      <c r="H192" s="48" t="s">
        <v>27</v>
      </c>
      <c r="I192" s="49"/>
      <c r="J192" s="50"/>
    </row>
    <row r="193" spans="1:10" s="21" customFormat="1" ht="28.9" customHeight="1" x14ac:dyDescent="0.3">
      <c r="A193" s="52"/>
      <c r="B193" s="54"/>
      <c r="C193" s="54"/>
      <c r="D193" s="54"/>
      <c r="E193" s="54"/>
      <c r="F193" s="46"/>
      <c r="G193" s="20" t="s">
        <v>28</v>
      </c>
      <c r="H193" s="48" t="s">
        <v>21</v>
      </c>
      <c r="I193" s="49"/>
      <c r="J193" s="50"/>
    </row>
    <row r="194" spans="1:10" s="21" customFormat="1" ht="34.15" customHeight="1" x14ac:dyDescent="0.3">
      <c r="A194" s="55" t="s">
        <v>29</v>
      </c>
      <c r="B194" s="57" t="s">
        <v>52</v>
      </c>
      <c r="C194" s="58"/>
      <c r="D194" s="58"/>
      <c r="E194" s="59"/>
      <c r="F194" s="46"/>
      <c r="G194" s="20" t="s">
        <v>30</v>
      </c>
      <c r="H194" s="48" t="s">
        <v>23</v>
      </c>
      <c r="I194" s="49"/>
      <c r="J194" s="50"/>
    </row>
    <row r="195" spans="1:10" s="21" customFormat="1" ht="34.15" customHeight="1" x14ac:dyDescent="0.3">
      <c r="A195" s="56"/>
      <c r="B195" s="60"/>
      <c r="C195" s="61"/>
      <c r="D195" s="61"/>
      <c r="E195" s="62"/>
      <c r="F195" s="46"/>
      <c r="G195" s="20" t="s">
        <v>32</v>
      </c>
      <c r="H195" s="48" t="s">
        <v>21</v>
      </c>
      <c r="I195" s="49"/>
      <c r="J195" s="50"/>
    </row>
    <row r="196" spans="1:10" s="21" customFormat="1" ht="36" customHeight="1" x14ac:dyDescent="0.3">
      <c r="A196" s="38"/>
      <c r="B196" s="63"/>
      <c r="C196" s="64"/>
      <c r="D196" s="64"/>
      <c r="E196" s="65"/>
      <c r="F196" s="47"/>
      <c r="G196" s="20" t="s">
        <v>33</v>
      </c>
      <c r="H196" s="48" t="s">
        <v>23</v>
      </c>
      <c r="I196" s="49"/>
      <c r="J196" s="50"/>
    </row>
    <row r="197" spans="1:10" s="21" customFormat="1" ht="126.6" customHeight="1" x14ac:dyDescent="0.3">
      <c r="A197" s="22" t="s">
        <v>34</v>
      </c>
      <c r="B197" s="33"/>
      <c r="C197" s="34"/>
      <c r="D197" s="34"/>
      <c r="E197" s="34"/>
      <c r="F197" s="35"/>
      <c r="G197" s="35"/>
      <c r="H197" s="35"/>
      <c r="I197" s="35"/>
      <c r="J197" s="36"/>
    </row>
  </sheetData>
  <autoFilter ref="A3:J183"/>
  <mergeCells count="25">
    <mergeCell ref="D2:E2"/>
    <mergeCell ref="G2:H2"/>
    <mergeCell ref="B187:E187"/>
    <mergeCell ref="G187:J187"/>
    <mergeCell ref="B188:E188"/>
    <mergeCell ref="G188:J188"/>
    <mergeCell ref="A184:C184"/>
    <mergeCell ref="A185:C185"/>
    <mergeCell ref="A186:C186"/>
    <mergeCell ref="B197:J197"/>
    <mergeCell ref="A189:A190"/>
    <mergeCell ref="B189:E190"/>
    <mergeCell ref="F189:F196"/>
    <mergeCell ref="H189:J189"/>
    <mergeCell ref="H190:J190"/>
    <mergeCell ref="A191:A193"/>
    <mergeCell ref="B191:E193"/>
    <mergeCell ref="H191:J191"/>
    <mergeCell ref="H192:J192"/>
    <mergeCell ref="H193:J193"/>
    <mergeCell ref="A194:A196"/>
    <mergeCell ref="B194:E196"/>
    <mergeCell ref="H194:J194"/>
    <mergeCell ref="H195:J195"/>
    <mergeCell ref="H196:J19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0" zoomScale="70" zoomScaleNormal="70" workbookViewId="0">
      <selection activeCell="B27" sqref="B27:E2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3"/>
    <col min="6" max="6" width="14.5" style="4" customWidth="1"/>
    <col min="7" max="7" width="13.125" style="4" customWidth="1"/>
    <col min="8" max="8" width="11.125" style="18" customWidth="1"/>
    <col min="9" max="9" width="17" style="3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6" t="s">
        <v>0</v>
      </c>
      <c r="B2" s="16" t="s">
        <v>43</v>
      </c>
      <c r="C2" s="16" t="s">
        <v>1</v>
      </c>
      <c r="D2" s="82">
        <v>44078</v>
      </c>
      <c r="E2" s="83"/>
      <c r="F2" s="13" t="s">
        <v>14</v>
      </c>
      <c r="G2" s="68" t="s">
        <v>56</v>
      </c>
      <c r="H2" s="69"/>
      <c r="I2" s="17" t="s">
        <v>15</v>
      </c>
      <c r="J2" s="13">
        <v>20</v>
      </c>
    </row>
    <row r="3" spans="1:10" x14ac:dyDescent="0.3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3">
      <c r="A4" s="23">
        <v>46037</v>
      </c>
      <c r="B4" s="7" t="s">
        <v>35</v>
      </c>
      <c r="C4" s="7" t="s">
        <v>45</v>
      </c>
      <c r="D4" s="7">
        <v>1</v>
      </c>
      <c r="E4" s="2">
        <v>13.22</v>
      </c>
      <c r="F4" s="2">
        <v>3.84</v>
      </c>
      <c r="G4" s="1"/>
      <c r="H4" s="19">
        <v>12</v>
      </c>
      <c r="I4" s="8">
        <v>4.3</v>
      </c>
      <c r="J4" s="10">
        <f>F4/I4</f>
        <v>0.89302325581395348</v>
      </c>
    </row>
    <row r="5" spans="1:10" x14ac:dyDescent="0.3">
      <c r="A5" s="23">
        <v>46037</v>
      </c>
      <c r="B5" s="7" t="s">
        <v>35</v>
      </c>
      <c r="C5" s="7" t="s">
        <v>45</v>
      </c>
      <c r="D5" s="7">
        <v>2</v>
      </c>
      <c r="E5" s="2">
        <v>13.23</v>
      </c>
      <c r="F5" s="2">
        <v>3.83</v>
      </c>
      <c r="G5" s="1"/>
      <c r="H5" s="19">
        <v>12</v>
      </c>
      <c r="I5" s="8">
        <v>4.3</v>
      </c>
      <c r="J5" s="10">
        <f t="shared" ref="J5:J23" si="0">F5/I5</f>
        <v>0.8906976744186047</v>
      </c>
    </row>
    <row r="6" spans="1:10" x14ac:dyDescent="0.3">
      <c r="A6" s="23">
        <v>46037</v>
      </c>
      <c r="B6" s="7" t="s">
        <v>35</v>
      </c>
      <c r="C6" s="7" t="s">
        <v>45</v>
      </c>
      <c r="D6" s="7">
        <v>3</v>
      </c>
      <c r="E6" s="2">
        <v>13.23</v>
      </c>
      <c r="F6" s="2">
        <v>3.74</v>
      </c>
      <c r="G6" s="1"/>
      <c r="H6" s="19">
        <v>12</v>
      </c>
      <c r="I6" s="8">
        <v>4.3</v>
      </c>
      <c r="J6" s="10">
        <f t="shared" si="0"/>
        <v>0.86976744186046517</v>
      </c>
    </row>
    <row r="7" spans="1:10" x14ac:dyDescent="0.3">
      <c r="A7" s="23">
        <v>46037</v>
      </c>
      <c r="B7" s="7" t="s">
        <v>35</v>
      </c>
      <c r="C7" s="7" t="s">
        <v>45</v>
      </c>
      <c r="D7" s="7">
        <v>4</v>
      </c>
      <c r="E7" s="2">
        <v>13.23</v>
      </c>
      <c r="F7" s="2">
        <v>3.81</v>
      </c>
      <c r="G7" s="1"/>
      <c r="H7" s="19">
        <v>12</v>
      </c>
      <c r="I7" s="8">
        <v>4.3</v>
      </c>
      <c r="J7" s="10">
        <f t="shared" si="0"/>
        <v>0.88604651162790704</v>
      </c>
    </row>
    <row r="8" spans="1:10" x14ac:dyDescent="0.3">
      <c r="A8" s="23">
        <v>46037</v>
      </c>
      <c r="B8" s="7" t="s">
        <v>35</v>
      </c>
      <c r="C8" s="7" t="s">
        <v>45</v>
      </c>
      <c r="D8" s="7">
        <v>5</v>
      </c>
      <c r="E8" s="2">
        <v>13.22</v>
      </c>
      <c r="F8" s="2">
        <v>3.8</v>
      </c>
      <c r="G8" s="1"/>
      <c r="H8" s="19">
        <v>12</v>
      </c>
      <c r="I8" s="8">
        <v>4.3</v>
      </c>
      <c r="J8" s="10">
        <f t="shared" si="0"/>
        <v>0.88372093023255816</v>
      </c>
    </row>
    <row r="9" spans="1:10" x14ac:dyDescent="0.3">
      <c r="A9" s="23">
        <v>46037</v>
      </c>
      <c r="B9" s="7" t="s">
        <v>35</v>
      </c>
      <c r="C9" s="7" t="s">
        <v>45</v>
      </c>
      <c r="D9" s="7">
        <v>6</v>
      </c>
      <c r="E9" s="2">
        <v>13.23</v>
      </c>
      <c r="F9" s="2">
        <v>3.86</v>
      </c>
      <c r="G9" s="1"/>
      <c r="H9" s="19">
        <v>12</v>
      </c>
      <c r="I9" s="8">
        <v>4.3</v>
      </c>
      <c r="J9" s="10">
        <f t="shared" si="0"/>
        <v>0.89767441860465114</v>
      </c>
    </row>
    <row r="10" spans="1:10" x14ac:dyDescent="0.3">
      <c r="A10" s="23">
        <v>46037</v>
      </c>
      <c r="B10" s="7" t="s">
        <v>35</v>
      </c>
      <c r="C10" s="7" t="s">
        <v>45</v>
      </c>
      <c r="D10" s="7">
        <v>7</v>
      </c>
      <c r="E10" s="2">
        <v>13.22</v>
      </c>
      <c r="F10" s="2">
        <v>3.65</v>
      </c>
      <c r="G10" s="1"/>
      <c r="H10" s="19">
        <v>12</v>
      </c>
      <c r="I10" s="8">
        <v>4.3</v>
      </c>
      <c r="J10" s="10">
        <f t="shared" si="0"/>
        <v>0.84883720930232565</v>
      </c>
    </row>
    <row r="11" spans="1:10" x14ac:dyDescent="0.3">
      <c r="A11" s="23">
        <v>46037</v>
      </c>
      <c r="B11" s="7" t="s">
        <v>35</v>
      </c>
      <c r="C11" s="7" t="s">
        <v>45</v>
      </c>
      <c r="D11" s="7">
        <v>8</v>
      </c>
      <c r="E11" s="2">
        <v>13.22</v>
      </c>
      <c r="F11" s="2">
        <v>3.79</v>
      </c>
      <c r="G11" s="1"/>
      <c r="H11" s="19">
        <v>12</v>
      </c>
      <c r="I11" s="8">
        <v>4.3</v>
      </c>
      <c r="J11" s="10">
        <f t="shared" si="0"/>
        <v>0.88139534883720938</v>
      </c>
    </row>
    <row r="12" spans="1:10" x14ac:dyDescent="0.3">
      <c r="A12" s="23">
        <v>46037</v>
      </c>
      <c r="B12" s="7" t="s">
        <v>35</v>
      </c>
      <c r="C12" s="7" t="s">
        <v>45</v>
      </c>
      <c r="D12" s="7">
        <v>9</v>
      </c>
      <c r="E12" s="2">
        <v>13.23</v>
      </c>
      <c r="F12" s="2">
        <v>3.7</v>
      </c>
      <c r="G12" s="1"/>
      <c r="H12" s="19">
        <v>12</v>
      </c>
      <c r="I12" s="8">
        <v>4.3</v>
      </c>
      <c r="J12" s="10">
        <f t="shared" si="0"/>
        <v>0.86046511627906985</v>
      </c>
    </row>
    <row r="13" spans="1:10" x14ac:dyDescent="0.3">
      <c r="A13" s="23">
        <v>46037</v>
      </c>
      <c r="B13" s="7" t="s">
        <v>35</v>
      </c>
      <c r="C13" s="7" t="s">
        <v>45</v>
      </c>
      <c r="D13" s="7">
        <v>10</v>
      </c>
      <c r="E13" s="2">
        <v>13.36</v>
      </c>
      <c r="F13" s="2">
        <v>3.69</v>
      </c>
      <c r="G13" s="1"/>
      <c r="H13" s="19">
        <v>12</v>
      </c>
      <c r="I13" s="8">
        <v>4.3</v>
      </c>
      <c r="J13" s="10">
        <f t="shared" si="0"/>
        <v>0.85813953488372097</v>
      </c>
    </row>
    <row r="14" spans="1:10" x14ac:dyDescent="0.3">
      <c r="A14" s="23">
        <v>46037</v>
      </c>
      <c r="B14" s="7" t="s">
        <v>35</v>
      </c>
      <c r="C14" s="7" t="s">
        <v>45</v>
      </c>
      <c r="D14" s="7">
        <v>11</v>
      </c>
      <c r="E14" s="2">
        <v>13.26</v>
      </c>
      <c r="F14" s="2">
        <v>3.68</v>
      </c>
      <c r="G14" s="1"/>
      <c r="H14" s="19">
        <v>12</v>
      </c>
      <c r="I14" s="8">
        <v>4.3</v>
      </c>
      <c r="J14" s="10">
        <f t="shared" si="0"/>
        <v>0.85581395348837219</v>
      </c>
    </row>
    <row r="15" spans="1:10" x14ac:dyDescent="0.3">
      <c r="A15" s="23">
        <v>46037</v>
      </c>
      <c r="B15" s="7" t="s">
        <v>35</v>
      </c>
      <c r="C15" s="7" t="s">
        <v>45</v>
      </c>
      <c r="D15" s="7">
        <v>12</v>
      </c>
      <c r="E15" s="2">
        <v>13.27</v>
      </c>
      <c r="F15" s="2">
        <v>3.85</v>
      </c>
      <c r="G15" s="1"/>
      <c r="H15" s="19">
        <v>12</v>
      </c>
      <c r="I15" s="8">
        <v>4.3</v>
      </c>
      <c r="J15" s="10">
        <f t="shared" si="0"/>
        <v>0.89534883720930236</v>
      </c>
    </row>
    <row r="16" spans="1:10" x14ac:dyDescent="0.3">
      <c r="A16" s="23">
        <v>46037</v>
      </c>
      <c r="B16" s="7" t="s">
        <v>35</v>
      </c>
      <c r="C16" s="7" t="s">
        <v>45</v>
      </c>
      <c r="D16" s="7">
        <v>13</v>
      </c>
      <c r="E16" s="2">
        <v>13.26</v>
      </c>
      <c r="F16" s="2">
        <v>3.81</v>
      </c>
      <c r="G16" s="1"/>
      <c r="H16" s="19">
        <v>12</v>
      </c>
      <c r="I16" s="8">
        <v>4.3</v>
      </c>
      <c r="J16" s="10">
        <f t="shared" si="0"/>
        <v>0.88604651162790704</v>
      </c>
    </row>
    <row r="17" spans="1:10" x14ac:dyDescent="0.3">
      <c r="A17" s="23">
        <v>46037</v>
      </c>
      <c r="B17" s="7" t="s">
        <v>35</v>
      </c>
      <c r="C17" s="7" t="s">
        <v>45</v>
      </c>
      <c r="D17" s="7">
        <v>14</v>
      </c>
      <c r="E17" s="2">
        <v>13.22</v>
      </c>
      <c r="F17" s="2">
        <v>3.67</v>
      </c>
      <c r="G17" s="1"/>
      <c r="H17" s="19">
        <v>12</v>
      </c>
      <c r="I17" s="8">
        <v>4.3</v>
      </c>
      <c r="J17" s="10">
        <f t="shared" si="0"/>
        <v>0.85348837209302331</v>
      </c>
    </row>
    <row r="18" spans="1:10" x14ac:dyDescent="0.3">
      <c r="A18" s="23">
        <v>46037</v>
      </c>
      <c r="B18" s="7" t="s">
        <v>35</v>
      </c>
      <c r="C18" s="7" t="s">
        <v>45</v>
      </c>
      <c r="D18" s="7">
        <v>15</v>
      </c>
      <c r="E18" s="2">
        <v>13.24</v>
      </c>
      <c r="F18" s="2">
        <v>3.64</v>
      </c>
      <c r="G18" s="1"/>
      <c r="H18" s="19">
        <v>12</v>
      </c>
      <c r="I18" s="8">
        <v>4.3</v>
      </c>
      <c r="J18" s="10">
        <f t="shared" si="0"/>
        <v>0.84651162790697676</v>
      </c>
    </row>
    <row r="19" spans="1:10" x14ac:dyDescent="0.3">
      <c r="A19" s="23">
        <v>46037</v>
      </c>
      <c r="B19" s="7" t="s">
        <v>35</v>
      </c>
      <c r="C19" s="7" t="s">
        <v>45</v>
      </c>
      <c r="D19" s="7">
        <v>16</v>
      </c>
      <c r="E19" s="2">
        <v>13.24</v>
      </c>
      <c r="F19" s="2">
        <v>3.82</v>
      </c>
      <c r="G19" s="1"/>
      <c r="H19" s="19">
        <v>12</v>
      </c>
      <c r="I19" s="8">
        <v>4.3</v>
      </c>
      <c r="J19" s="10">
        <f t="shared" si="0"/>
        <v>0.88837209302325582</v>
      </c>
    </row>
    <row r="20" spans="1:10" x14ac:dyDescent="0.3">
      <c r="A20" s="23">
        <v>46037</v>
      </c>
      <c r="B20" s="7" t="s">
        <v>35</v>
      </c>
      <c r="C20" s="7" t="s">
        <v>45</v>
      </c>
      <c r="D20" s="7">
        <v>17</v>
      </c>
      <c r="E20" s="2">
        <v>13.23</v>
      </c>
      <c r="F20" s="2">
        <v>3.75</v>
      </c>
      <c r="G20" s="1"/>
      <c r="H20" s="19">
        <v>12</v>
      </c>
      <c r="I20" s="8">
        <v>4.3</v>
      </c>
      <c r="J20" s="10">
        <f t="shared" si="0"/>
        <v>0.87209302325581395</v>
      </c>
    </row>
    <row r="21" spans="1:10" x14ac:dyDescent="0.3">
      <c r="A21" s="23">
        <v>46037</v>
      </c>
      <c r="B21" s="7" t="s">
        <v>35</v>
      </c>
      <c r="C21" s="7" t="s">
        <v>45</v>
      </c>
      <c r="D21" s="7">
        <v>18</v>
      </c>
      <c r="E21" s="2">
        <v>13.23</v>
      </c>
      <c r="F21" s="2">
        <v>3.86</v>
      </c>
      <c r="G21" s="1"/>
      <c r="H21" s="19">
        <v>12</v>
      </c>
      <c r="I21" s="8">
        <v>4.3</v>
      </c>
      <c r="J21" s="10">
        <f t="shared" si="0"/>
        <v>0.89767441860465114</v>
      </c>
    </row>
    <row r="22" spans="1:10" x14ac:dyDescent="0.3">
      <c r="A22" s="23">
        <v>46037</v>
      </c>
      <c r="B22" s="7" t="s">
        <v>35</v>
      </c>
      <c r="C22" s="7" t="s">
        <v>45</v>
      </c>
      <c r="D22" s="7">
        <v>19</v>
      </c>
      <c r="E22" s="2">
        <v>13.24</v>
      </c>
      <c r="F22" s="2">
        <v>3.8</v>
      </c>
      <c r="G22" s="1"/>
      <c r="H22" s="19">
        <v>12</v>
      </c>
      <c r="I22" s="8">
        <v>4.3</v>
      </c>
      <c r="J22" s="10">
        <f t="shared" si="0"/>
        <v>0.88372093023255816</v>
      </c>
    </row>
    <row r="23" spans="1:10" x14ac:dyDescent="0.3">
      <c r="A23" s="23">
        <v>46037</v>
      </c>
      <c r="B23" s="7" t="s">
        <v>35</v>
      </c>
      <c r="C23" s="7" t="s">
        <v>45</v>
      </c>
      <c r="D23" s="7">
        <v>20</v>
      </c>
      <c r="E23" s="2">
        <v>13.22</v>
      </c>
      <c r="F23" s="2">
        <v>3.94</v>
      </c>
      <c r="G23" s="1"/>
      <c r="H23" s="19">
        <v>12</v>
      </c>
      <c r="I23" s="8">
        <v>4.3</v>
      </c>
      <c r="J23" s="10">
        <f t="shared" si="0"/>
        <v>0.91627906976744189</v>
      </c>
    </row>
    <row r="24" spans="1:10" x14ac:dyDescent="0.3">
      <c r="A24" s="80" t="s">
        <v>61</v>
      </c>
      <c r="B24" s="81"/>
      <c r="C24" s="81"/>
      <c r="D24" s="26"/>
      <c r="E24" s="27">
        <f>AVERAGE(E4:E23)</f>
        <v>13.24</v>
      </c>
      <c r="F24" s="8">
        <f>AVERAGE(F4:F23)</f>
        <v>3.7765</v>
      </c>
      <c r="G24" s="32"/>
      <c r="H24" s="29"/>
      <c r="I24" s="30"/>
      <c r="J24" s="31">
        <f>AVERAGE(J4:J23)</f>
        <v>0.87825581395348851</v>
      </c>
    </row>
    <row r="25" spans="1:10" x14ac:dyDescent="0.3">
      <c r="A25" s="80" t="s">
        <v>62</v>
      </c>
      <c r="B25" s="81"/>
      <c r="C25" s="81"/>
      <c r="D25" s="26"/>
      <c r="E25" s="27">
        <f>MAX(E4:E23)</f>
        <v>13.36</v>
      </c>
      <c r="F25" s="8">
        <f>MAX(F4:F23)</f>
        <v>3.94</v>
      </c>
      <c r="G25" s="28"/>
      <c r="H25" s="29"/>
      <c r="I25" s="30"/>
      <c r="J25" s="31">
        <f>MAX(J4:J23)</f>
        <v>0.91627906976744189</v>
      </c>
    </row>
    <row r="26" spans="1:10" x14ac:dyDescent="0.3">
      <c r="A26" s="80" t="s">
        <v>63</v>
      </c>
      <c r="B26" s="81"/>
      <c r="C26" s="81"/>
      <c r="D26" s="26"/>
      <c r="E26" s="27">
        <f>MIN(E4:E23)</f>
        <v>13.22</v>
      </c>
      <c r="F26" s="8">
        <f>MIN(F4:F23)</f>
        <v>3.64</v>
      </c>
      <c r="G26" s="28"/>
      <c r="H26" s="29"/>
      <c r="I26" s="30"/>
      <c r="J26" s="31">
        <f>MIN(J4:J23)</f>
        <v>0.84651162790697676</v>
      </c>
    </row>
    <row r="27" spans="1:10" ht="87.6" customHeight="1" x14ac:dyDescent="0.3">
      <c r="A27" s="5" t="s">
        <v>16</v>
      </c>
      <c r="B27" s="84" t="s">
        <v>68</v>
      </c>
      <c r="C27" s="71"/>
      <c r="D27" s="71"/>
      <c r="E27" s="72"/>
      <c r="F27" s="15" t="s">
        <v>17</v>
      </c>
      <c r="G27" s="73"/>
      <c r="H27" s="74"/>
      <c r="I27" s="74"/>
      <c r="J27" s="75"/>
    </row>
    <row r="28" spans="1:10" ht="172.15" customHeight="1" x14ac:dyDescent="0.3">
      <c r="A28" s="15" t="s">
        <v>10</v>
      </c>
      <c r="B28" s="76"/>
      <c r="C28" s="35"/>
      <c r="D28" s="35"/>
      <c r="E28" s="36"/>
      <c r="F28" s="15" t="s">
        <v>11</v>
      </c>
      <c r="G28" s="77"/>
      <c r="H28" s="78"/>
      <c r="I28" s="78"/>
      <c r="J28" s="79"/>
    </row>
    <row r="29" spans="1:10" s="21" customFormat="1" ht="32.450000000000003" customHeight="1" x14ac:dyDescent="0.3">
      <c r="A29" s="37" t="s">
        <v>18</v>
      </c>
      <c r="B29" s="39">
        <v>2025</v>
      </c>
      <c r="C29" s="40"/>
      <c r="D29" s="40"/>
      <c r="E29" s="41"/>
      <c r="F29" s="45" t="s">
        <v>19</v>
      </c>
      <c r="G29" s="20" t="s">
        <v>20</v>
      </c>
      <c r="H29" s="48" t="s">
        <v>21</v>
      </c>
      <c r="I29" s="49"/>
      <c r="J29" s="50"/>
    </row>
    <row r="30" spans="1:10" s="21" customFormat="1" ht="31.15" customHeight="1" x14ac:dyDescent="0.3">
      <c r="A30" s="38"/>
      <c r="B30" s="42"/>
      <c r="C30" s="43"/>
      <c r="D30" s="43"/>
      <c r="E30" s="44"/>
      <c r="F30" s="46"/>
      <c r="G30" s="20" t="s">
        <v>22</v>
      </c>
      <c r="H30" s="48" t="s">
        <v>23</v>
      </c>
      <c r="I30" s="49"/>
      <c r="J30" s="50"/>
    </row>
    <row r="31" spans="1:10" s="21" customFormat="1" ht="32.450000000000003" customHeight="1" x14ac:dyDescent="0.3">
      <c r="A31" s="51" t="s">
        <v>24</v>
      </c>
      <c r="B31" s="53" t="s">
        <v>53</v>
      </c>
      <c r="C31" s="54"/>
      <c r="D31" s="54"/>
      <c r="E31" s="54"/>
      <c r="F31" s="46"/>
      <c r="G31" s="20" t="s">
        <v>25</v>
      </c>
      <c r="H31" s="48" t="s">
        <v>21</v>
      </c>
      <c r="I31" s="49"/>
      <c r="J31" s="50"/>
    </row>
    <row r="32" spans="1:10" s="21" customFormat="1" ht="30.6" customHeight="1" x14ac:dyDescent="0.3">
      <c r="A32" s="52"/>
      <c r="B32" s="54"/>
      <c r="C32" s="54"/>
      <c r="D32" s="54"/>
      <c r="E32" s="54"/>
      <c r="F32" s="46"/>
      <c r="G32" s="20" t="s">
        <v>26</v>
      </c>
      <c r="H32" s="48" t="s">
        <v>27</v>
      </c>
      <c r="I32" s="49"/>
      <c r="J32" s="50"/>
    </row>
    <row r="33" spans="1:10" s="21" customFormat="1" ht="28.9" customHeight="1" x14ac:dyDescent="0.3">
      <c r="A33" s="52"/>
      <c r="B33" s="54"/>
      <c r="C33" s="54"/>
      <c r="D33" s="54"/>
      <c r="E33" s="54"/>
      <c r="F33" s="46"/>
      <c r="G33" s="20" t="s">
        <v>28</v>
      </c>
      <c r="H33" s="48" t="s">
        <v>31</v>
      </c>
      <c r="I33" s="35"/>
      <c r="J33" s="36"/>
    </row>
    <row r="34" spans="1:10" s="21" customFormat="1" ht="34.15" customHeight="1" x14ac:dyDescent="0.3">
      <c r="A34" s="55" t="s">
        <v>29</v>
      </c>
      <c r="B34" s="57" t="s">
        <v>52</v>
      </c>
      <c r="C34" s="58"/>
      <c r="D34" s="58"/>
      <c r="E34" s="59"/>
      <c r="F34" s="46"/>
      <c r="G34" s="20" t="s">
        <v>30</v>
      </c>
      <c r="H34" s="48" t="s">
        <v>31</v>
      </c>
      <c r="I34" s="35"/>
      <c r="J34" s="36"/>
    </row>
    <row r="35" spans="1:10" s="21" customFormat="1" ht="34.15" customHeight="1" x14ac:dyDescent="0.3">
      <c r="A35" s="56"/>
      <c r="B35" s="60"/>
      <c r="C35" s="61"/>
      <c r="D35" s="61"/>
      <c r="E35" s="62"/>
      <c r="F35" s="46"/>
      <c r="G35" s="20" t="s">
        <v>32</v>
      </c>
      <c r="H35" s="48" t="s">
        <v>31</v>
      </c>
      <c r="I35" s="35"/>
      <c r="J35" s="36"/>
    </row>
    <row r="36" spans="1:10" s="21" customFormat="1" ht="36" customHeight="1" x14ac:dyDescent="0.3">
      <c r="A36" s="38"/>
      <c r="B36" s="63"/>
      <c r="C36" s="64"/>
      <c r="D36" s="64"/>
      <c r="E36" s="65"/>
      <c r="F36" s="47"/>
      <c r="G36" s="20" t="s">
        <v>33</v>
      </c>
      <c r="H36" s="48" t="s">
        <v>31</v>
      </c>
      <c r="I36" s="35"/>
      <c r="J36" s="36"/>
    </row>
    <row r="37" spans="1:10" s="21" customFormat="1" ht="126.6" customHeight="1" x14ac:dyDescent="0.3">
      <c r="A37" s="22" t="s">
        <v>34</v>
      </c>
      <c r="B37" s="33"/>
      <c r="C37" s="34"/>
      <c r="D37" s="34"/>
      <c r="E37" s="34"/>
      <c r="F37" s="35"/>
      <c r="G37" s="35"/>
      <c r="H37" s="35"/>
      <c r="I37" s="35"/>
      <c r="J37" s="36"/>
    </row>
  </sheetData>
  <autoFilter ref="A3:J23"/>
  <mergeCells count="25">
    <mergeCell ref="D2:E2"/>
    <mergeCell ref="G2:H2"/>
    <mergeCell ref="B27:E27"/>
    <mergeCell ref="G27:J27"/>
    <mergeCell ref="B28:E28"/>
    <mergeCell ref="G28:J28"/>
    <mergeCell ref="A24:C24"/>
    <mergeCell ref="A25:C25"/>
    <mergeCell ref="A26:C26"/>
    <mergeCell ref="B37:J37"/>
    <mergeCell ref="A29:A30"/>
    <mergeCell ref="B29:E30"/>
    <mergeCell ref="F29:F36"/>
    <mergeCell ref="H29:J29"/>
    <mergeCell ref="H30:J30"/>
    <mergeCell ref="A31:A33"/>
    <mergeCell ref="B31:E33"/>
    <mergeCell ref="H31:J31"/>
    <mergeCell ref="H32:J32"/>
    <mergeCell ref="H33:J33"/>
    <mergeCell ref="A34:A36"/>
    <mergeCell ref="B34:E36"/>
    <mergeCell ref="H34:J34"/>
    <mergeCell ref="H35:J35"/>
    <mergeCell ref="H36:J3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4" zoomScale="70" zoomScaleNormal="70" workbookViewId="0">
      <selection activeCell="B29" sqref="B29:E3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3"/>
    <col min="6" max="6" width="14.5" style="4" customWidth="1"/>
    <col min="7" max="7" width="13.125" style="4" customWidth="1"/>
    <col min="8" max="8" width="11.125" style="18" customWidth="1"/>
    <col min="9" max="9" width="17" style="3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6" t="s">
        <v>0</v>
      </c>
      <c r="B2" s="16" t="s">
        <v>43</v>
      </c>
      <c r="C2" s="16" t="s">
        <v>1</v>
      </c>
      <c r="D2" s="85" t="s">
        <v>60</v>
      </c>
      <c r="E2" s="67"/>
      <c r="F2" s="13" t="s">
        <v>14</v>
      </c>
      <c r="G2" s="68" t="s">
        <v>56</v>
      </c>
      <c r="H2" s="69"/>
      <c r="I2" s="17" t="s">
        <v>15</v>
      </c>
      <c r="J2" s="13">
        <v>20</v>
      </c>
    </row>
    <row r="3" spans="1:10" x14ac:dyDescent="0.3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3">
      <c r="A4" s="23">
        <v>46037</v>
      </c>
      <c r="B4" s="7" t="s">
        <v>35</v>
      </c>
      <c r="C4" s="7" t="s">
        <v>46</v>
      </c>
      <c r="D4" s="7">
        <v>1</v>
      </c>
      <c r="E4" s="2">
        <v>13.24</v>
      </c>
      <c r="F4" s="1">
        <v>3.87</v>
      </c>
      <c r="G4" s="1"/>
      <c r="H4" s="19">
        <v>12</v>
      </c>
      <c r="I4" s="8">
        <v>4.3</v>
      </c>
      <c r="J4" s="10">
        <f>F4/I4</f>
        <v>0.9</v>
      </c>
    </row>
    <row r="5" spans="1:10" x14ac:dyDescent="0.3">
      <c r="A5" s="23">
        <v>46037</v>
      </c>
      <c r="B5" s="7" t="s">
        <v>35</v>
      </c>
      <c r="C5" s="7" t="s">
        <v>46</v>
      </c>
      <c r="D5" s="7">
        <v>2</v>
      </c>
      <c r="E5" s="2">
        <v>13.24</v>
      </c>
      <c r="F5" s="1">
        <v>3.96</v>
      </c>
      <c r="G5" s="1"/>
      <c r="H5" s="19">
        <v>12</v>
      </c>
      <c r="I5" s="8">
        <v>4.3</v>
      </c>
      <c r="J5" s="10">
        <f t="shared" ref="J5:J23" si="0">F5/I5</f>
        <v>0.92093023255813955</v>
      </c>
    </row>
    <row r="6" spans="1:10" x14ac:dyDescent="0.3">
      <c r="A6" s="23">
        <v>46037</v>
      </c>
      <c r="B6" s="7" t="s">
        <v>35</v>
      </c>
      <c r="C6" s="7" t="s">
        <v>46</v>
      </c>
      <c r="D6" s="7">
        <v>3</v>
      </c>
      <c r="E6" s="2">
        <v>13.22</v>
      </c>
      <c r="F6" s="1">
        <v>3.85</v>
      </c>
      <c r="G6" s="1"/>
      <c r="H6" s="19">
        <v>12</v>
      </c>
      <c r="I6" s="8">
        <v>4.3</v>
      </c>
      <c r="J6" s="10">
        <f t="shared" si="0"/>
        <v>0.89534883720930236</v>
      </c>
    </row>
    <row r="7" spans="1:10" x14ac:dyDescent="0.3">
      <c r="A7" s="23">
        <v>46037</v>
      </c>
      <c r="B7" s="7" t="s">
        <v>35</v>
      </c>
      <c r="C7" s="7" t="s">
        <v>46</v>
      </c>
      <c r="D7" s="7">
        <v>4</v>
      </c>
      <c r="E7" s="2">
        <v>13.22</v>
      </c>
      <c r="F7" s="1">
        <v>3.77</v>
      </c>
      <c r="G7" s="1"/>
      <c r="H7" s="19">
        <v>12</v>
      </c>
      <c r="I7" s="8">
        <v>4.3</v>
      </c>
      <c r="J7" s="10">
        <f t="shared" si="0"/>
        <v>0.87674418604651172</v>
      </c>
    </row>
    <row r="8" spans="1:10" x14ac:dyDescent="0.3">
      <c r="A8" s="23">
        <v>46037</v>
      </c>
      <c r="B8" s="7" t="s">
        <v>35</v>
      </c>
      <c r="C8" s="7" t="s">
        <v>46</v>
      </c>
      <c r="D8" s="7">
        <v>5</v>
      </c>
      <c r="E8" s="2">
        <v>13.21</v>
      </c>
      <c r="F8" s="1">
        <v>3.89</v>
      </c>
      <c r="G8" s="1"/>
      <c r="H8" s="19">
        <v>12</v>
      </c>
      <c r="I8" s="8">
        <v>4.3</v>
      </c>
      <c r="J8" s="10">
        <f t="shared" si="0"/>
        <v>0.90465116279069779</v>
      </c>
    </row>
    <row r="9" spans="1:10" x14ac:dyDescent="0.3">
      <c r="A9" s="23">
        <v>46037</v>
      </c>
      <c r="B9" s="7" t="s">
        <v>35</v>
      </c>
      <c r="C9" s="7" t="s">
        <v>46</v>
      </c>
      <c r="D9" s="7">
        <v>6</v>
      </c>
      <c r="E9" s="2">
        <v>13.22</v>
      </c>
      <c r="F9" s="1">
        <v>3.93</v>
      </c>
      <c r="G9" s="1"/>
      <c r="H9" s="19">
        <v>12</v>
      </c>
      <c r="I9" s="8">
        <v>4.3</v>
      </c>
      <c r="J9" s="10">
        <f t="shared" si="0"/>
        <v>0.91395348837209311</v>
      </c>
    </row>
    <row r="10" spans="1:10" x14ac:dyDescent="0.3">
      <c r="A10" s="23">
        <v>46037</v>
      </c>
      <c r="B10" s="7" t="s">
        <v>35</v>
      </c>
      <c r="C10" s="7" t="s">
        <v>46</v>
      </c>
      <c r="D10" s="7">
        <v>7</v>
      </c>
      <c r="E10" s="2">
        <v>13.22</v>
      </c>
      <c r="F10" s="1">
        <v>3.95</v>
      </c>
      <c r="G10" s="1"/>
      <c r="H10" s="19">
        <v>12</v>
      </c>
      <c r="I10" s="8">
        <v>4.3</v>
      </c>
      <c r="J10" s="10">
        <f t="shared" si="0"/>
        <v>0.91860465116279078</v>
      </c>
    </row>
    <row r="11" spans="1:10" x14ac:dyDescent="0.3">
      <c r="A11" s="23">
        <v>46037</v>
      </c>
      <c r="B11" s="7" t="s">
        <v>35</v>
      </c>
      <c r="C11" s="7" t="s">
        <v>46</v>
      </c>
      <c r="D11" s="7">
        <v>8</v>
      </c>
      <c r="E11" s="2">
        <v>13.21</v>
      </c>
      <c r="F11" s="1">
        <v>3.87</v>
      </c>
      <c r="G11" s="1"/>
      <c r="H11" s="19">
        <v>12</v>
      </c>
      <c r="I11" s="8">
        <v>4.3</v>
      </c>
      <c r="J11" s="10">
        <f t="shared" si="0"/>
        <v>0.9</v>
      </c>
    </row>
    <row r="12" spans="1:10" x14ac:dyDescent="0.3">
      <c r="A12" s="23">
        <v>46037</v>
      </c>
      <c r="B12" s="7" t="s">
        <v>35</v>
      </c>
      <c r="C12" s="7" t="s">
        <v>46</v>
      </c>
      <c r="D12" s="7">
        <v>9</v>
      </c>
      <c r="E12" s="2">
        <v>13.23</v>
      </c>
      <c r="F12" s="1">
        <v>3.93</v>
      </c>
      <c r="G12" s="1"/>
      <c r="H12" s="19">
        <v>12</v>
      </c>
      <c r="I12" s="8">
        <v>4.3</v>
      </c>
      <c r="J12" s="10">
        <f t="shared" si="0"/>
        <v>0.91395348837209311</v>
      </c>
    </row>
    <row r="13" spans="1:10" x14ac:dyDescent="0.3">
      <c r="A13" s="23">
        <v>46037</v>
      </c>
      <c r="B13" s="7" t="s">
        <v>35</v>
      </c>
      <c r="C13" s="7" t="s">
        <v>46</v>
      </c>
      <c r="D13" s="7">
        <v>10</v>
      </c>
      <c r="E13" s="2">
        <v>13.23</v>
      </c>
      <c r="F13" s="1">
        <v>3.91</v>
      </c>
      <c r="G13" s="1"/>
      <c r="H13" s="19">
        <v>12</v>
      </c>
      <c r="I13" s="8">
        <v>4.3</v>
      </c>
      <c r="J13" s="10">
        <f t="shared" si="0"/>
        <v>0.90930232558139545</v>
      </c>
    </row>
    <row r="14" spans="1:10" x14ac:dyDescent="0.3">
      <c r="A14" s="23">
        <v>46037</v>
      </c>
      <c r="B14" s="7" t="s">
        <v>35</v>
      </c>
      <c r="C14" s="7" t="s">
        <v>46</v>
      </c>
      <c r="D14" s="7">
        <v>11</v>
      </c>
      <c r="E14" s="2">
        <v>13.22</v>
      </c>
      <c r="F14" s="1">
        <v>3.87</v>
      </c>
      <c r="G14" s="1"/>
      <c r="H14" s="19">
        <v>12</v>
      </c>
      <c r="I14" s="8">
        <v>4.3</v>
      </c>
      <c r="J14" s="10">
        <f t="shared" si="0"/>
        <v>0.9</v>
      </c>
    </row>
    <row r="15" spans="1:10" x14ac:dyDescent="0.3">
      <c r="A15" s="23">
        <v>46037</v>
      </c>
      <c r="B15" s="7" t="s">
        <v>35</v>
      </c>
      <c r="C15" s="7" t="s">
        <v>46</v>
      </c>
      <c r="D15" s="7">
        <v>12</v>
      </c>
      <c r="E15" s="2">
        <v>13.2</v>
      </c>
      <c r="F15" s="1">
        <v>3.76</v>
      </c>
      <c r="G15" s="1"/>
      <c r="H15" s="19">
        <v>12</v>
      </c>
      <c r="I15" s="8">
        <v>4.3</v>
      </c>
      <c r="J15" s="10">
        <f t="shared" si="0"/>
        <v>0.87441860465116272</v>
      </c>
    </row>
    <row r="16" spans="1:10" x14ac:dyDescent="0.3">
      <c r="A16" s="23">
        <v>46037</v>
      </c>
      <c r="B16" s="7" t="s">
        <v>35</v>
      </c>
      <c r="C16" s="7" t="s">
        <v>46</v>
      </c>
      <c r="D16" s="7">
        <v>13</v>
      </c>
      <c r="E16" s="2">
        <v>13.23</v>
      </c>
      <c r="F16" s="1">
        <v>3.9</v>
      </c>
      <c r="G16" s="1"/>
      <c r="H16" s="19">
        <v>12</v>
      </c>
      <c r="I16" s="8">
        <v>4.3</v>
      </c>
      <c r="J16" s="10">
        <f t="shared" si="0"/>
        <v>0.90697674418604657</v>
      </c>
    </row>
    <row r="17" spans="1:10" x14ac:dyDescent="0.3">
      <c r="A17" s="23">
        <v>46037</v>
      </c>
      <c r="B17" s="7" t="s">
        <v>35</v>
      </c>
      <c r="C17" s="7" t="s">
        <v>46</v>
      </c>
      <c r="D17" s="7">
        <v>14</v>
      </c>
      <c r="E17" s="2">
        <v>13.22</v>
      </c>
      <c r="F17" s="1">
        <v>3.93</v>
      </c>
      <c r="G17" s="1"/>
      <c r="H17" s="19">
        <v>12</v>
      </c>
      <c r="I17" s="8">
        <v>4.3</v>
      </c>
      <c r="J17" s="10">
        <f t="shared" si="0"/>
        <v>0.91395348837209311</v>
      </c>
    </row>
    <row r="18" spans="1:10" x14ac:dyDescent="0.3">
      <c r="A18" s="23">
        <v>46037</v>
      </c>
      <c r="B18" s="7" t="s">
        <v>35</v>
      </c>
      <c r="C18" s="7" t="s">
        <v>46</v>
      </c>
      <c r="D18" s="7">
        <v>15</v>
      </c>
      <c r="E18" s="2">
        <v>13.22</v>
      </c>
      <c r="F18" s="1">
        <v>3.93</v>
      </c>
      <c r="G18" s="1"/>
      <c r="H18" s="19">
        <v>12</v>
      </c>
      <c r="I18" s="8">
        <v>4.3</v>
      </c>
      <c r="J18" s="10">
        <f t="shared" si="0"/>
        <v>0.91395348837209311</v>
      </c>
    </row>
    <row r="19" spans="1:10" x14ac:dyDescent="0.3">
      <c r="A19" s="23">
        <v>46037</v>
      </c>
      <c r="B19" s="7" t="s">
        <v>35</v>
      </c>
      <c r="C19" s="7" t="s">
        <v>46</v>
      </c>
      <c r="D19" s="7">
        <v>16</v>
      </c>
      <c r="E19" s="2">
        <v>13.21</v>
      </c>
      <c r="F19" s="1">
        <v>3.94</v>
      </c>
      <c r="G19" s="1"/>
      <c r="H19" s="19">
        <v>12</v>
      </c>
      <c r="I19" s="8">
        <v>4.3</v>
      </c>
      <c r="J19" s="10">
        <f t="shared" si="0"/>
        <v>0.91627906976744189</v>
      </c>
    </row>
    <row r="20" spans="1:10" x14ac:dyDescent="0.3">
      <c r="A20" s="23">
        <v>46037</v>
      </c>
      <c r="B20" s="7" t="s">
        <v>35</v>
      </c>
      <c r="C20" s="7" t="s">
        <v>46</v>
      </c>
      <c r="D20" s="7">
        <v>17</v>
      </c>
      <c r="E20" s="2">
        <v>13.22</v>
      </c>
      <c r="F20" s="1">
        <v>3.98</v>
      </c>
      <c r="G20" s="1"/>
      <c r="H20" s="19">
        <v>12</v>
      </c>
      <c r="I20" s="8">
        <v>4.3</v>
      </c>
      <c r="J20" s="10">
        <f t="shared" si="0"/>
        <v>0.92558139534883721</v>
      </c>
    </row>
    <row r="21" spans="1:10" x14ac:dyDescent="0.3">
      <c r="A21" s="23">
        <v>46037</v>
      </c>
      <c r="B21" s="7" t="s">
        <v>35</v>
      </c>
      <c r="C21" s="7" t="s">
        <v>46</v>
      </c>
      <c r="D21" s="7">
        <v>18</v>
      </c>
      <c r="E21" s="2">
        <v>13.22</v>
      </c>
      <c r="F21" s="1">
        <v>3.9</v>
      </c>
      <c r="G21" s="1"/>
      <c r="H21" s="19">
        <v>12</v>
      </c>
      <c r="I21" s="8">
        <v>4.3</v>
      </c>
      <c r="J21" s="10">
        <f t="shared" si="0"/>
        <v>0.90697674418604657</v>
      </c>
    </row>
    <row r="22" spans="1:10" x14ac:dyDescent="0.3">
      <c r="A22" s="23">
        <v>46037</v>
      </c>
      <c r="B22" s="7" t="s">
        <v>35</v>
      </c>
      <c r="C22" s="7" t="s">
        <v>46</v>
      </c>
      <c r="D22" s="7">
        <v>19</v>
      </c>
      <c r="E22" s="2">
        <v>13.23</v>
      </c>
      <c r="F22" s="1">
        <v>3.85</v>
      </c>
      <c r="G22" s="1"/>
      <c r="H22" s="19">
        <v>12</v>
      </c>
      <c r="I22" s="8">
        <v>4.3</v>
      </c>
      <c r="J22" s="10">
        <f t="shared" si="0"/>
        <v>0.89534883720930236</v>
      </c>
    </row>
    <row r="23" spans="1:10" x14ac:dyDescent="0.3">
      <c r="A23" s="23">
        <v>46037</v>
      </c>
      <c r="B23" s="7" t="s">
        <v>35</v>
      </c>
      <c r="C23" s="7" t="s">
        <v>46</v>
      </c>
      <c r="D23" s="7">
        <v>20</v>
      </c>
      <c r="E23" s="2">
        <v>13.24</v>
      </c>
      <c r="F23" s="1">
        <v>3.89</v>
      </c>
      <c r="G23" s="1"/>
      <c r="H23" s="19">
        <v>12</v>
      </c>
      <c r="I23" s="8">
        <v>4.3</v>
      </c>
      <c r="J23" s="10">
        <f t="shared" si="0"/>
        <v>0.90465116279069779</v>
      </c>
    </row>
    <row r="24" spans="1:10" x14ac:dyDescent="0.3">
      <c r="A24" s="80" t="s">
        <v>61</v>
      </c>
      <c r="B24" s="81"/>
      <c r="C24" s="81"/>
      <c r="D24" s="26"/>
      <c r="E24" s="27">
        <f>AVERAGE(E4:E23)</f>
        <v>13.2225</v>
      </c>
      <c r="F24" s="8">
        <f>AVERAGE(F4:F23)</f>
        <v>3.8939999999999997</v>
      </c>
      <c r="G24" s="32"/>
      <c r="H24" s="29"/>
      <c r="I24" s="30"/>
      <c r="J24" s="31">
        <f>AVERAGE(J4:J23)</f>
        <v>0.9055813953488373</v>
      </c>
    </row>
    <row r="25" spans="1:10" x14ac:dyDescent="0.3">
      <c r="A25" s="80" t="s">
        <v>62</v>
      </c>
      <c r="B25" s="81"/>
      <c r="C25" s="81"/>
      <c r="D25" s="26"/>
      <c r="E25" s="27">
        <f>MAX(E4:E23)</f>
        <v>13.24</v>
      </c>
      <c r="F25" s="8">
        <f>MAX(F4:F23)</f>
        <v>3.98</v>
      </c>
      <c r="G25" s="28"/>
      <c r="H25" s="29"/>
      <c r="I25" s="30"/>
      <c r="J25" s="31">
        <f>MAX(J4:J23)</f>
        <v>0.92558139534883721</v>
      </c>
    </row>
    <row r="26" spans="1:10" x14ac:dyDescent="0.3">
      <c r="A26" s="80" t="s">
        <v>63</v>
      </c>
      <c r="B26" s="81"/>
      <c r="C26" s="81"/>
      <c r="D26" s="26"/>
      <c r="E26" s="27">
        <f>MIN(E4:E23)</f>
        <v>13.2</v>
      </c>
      <c r="F26" s="8">
        <f>MIN(F4:F23)</f>
        <v>3.76</v>
      </c>
      <c r="G26" s="28"/>
      <c r="H26" s="29"/>
      <c r="I26" s="30"/>
      <c r="J26" s="31">
        <f>MIN(J4:J23)</f>
        <v>0.87441860465116272</v>
      </c>
    </row>
    <row r="27" spans="1:10" ht="69.599999999999994" customHeight="1" x14ac:dyDescent="0.3">
      <c r="A27" s="5" t="s">
        <v>16</v>
      </c>
      <c r="B27" s="70"/>
      <c r="C27" s="71"/>
      <c r="D27" s="71"/>
      <c r="E27" s="72"/>
      <c r="F27" s="15" t="s">
        <v>17</v>
      </c>
      <c r="G27" s="73"/>
      <c r="H27" s="74"/>
      <c r="I27" s="74"/>
      <c r="J27" s="75"/>
    </row>
    <row r="28" spans="1:10" ht="172.15" customHeight="1" x14ac:dyDescent="0.3">
      <c r="A28" s="15" t="s">
        <v>10</v>
      </c>
      <c r="B28" s="76"/>
      <c r="C28" s="35"/>
      <c r="D28" s="35"/>
      <c r="E28" s="36"/>
      <c r="F28" s="15" t="s">
        <v>11</v>
      </c>
      <c r="G28" s="77"/>
      <c r="H28" s="78"/>
      <c r="I28" s="78"/>
      <c r="J28" s="79"/>
    </row>
    <row r="29" spans="1:10" s="21" customFormat="1" ht="32.450000000000003" customHeight="1" x14ac:dyDescent="0.3">
      <c r="A29" s="37" t="s">
        <v>18</v>
      </c>
      <c r="B29" s="39">
        <v>2023.02</v>
      </c>
      <c r="C29" s="40"/>
      <c r="D29" s="40"/>
      <c r="E29" s="41"/>
      <c r="F29" s="45" t="s">
        <v>19</v>
      </c>
      <c r="G29" s="20" t="s">
        <v>20</v>
      </c>
      <c r="H29" s="48" t="s">
        <v>21</v>
      </c>
      <c r="I29" s="49"/>
      <c r="J29" s="50"/>
    </row>
    <row r="30" spans="1:10" s="21" customFormat="1" ht="31.15" customHeight="1" x14ac:dyDescent="0.3">
      <c r="A30" s="38"/>
      <c r="B30" s="42"/>
      <c r="C30" s="43"/>
      <c r="D30" s="43"/>
      <c r="E30" s="44"/>
      <c r="F30" s="46"/>
      <c r="G30" s="20" t="s">
        <v>22</v>
      </c>
      <c r="H30" s="48" t="s">
        <v>23</v>
      </c>
      <c r="I30" s="49"/>
      <c r="J30" s="50"/>
    </row>
    <row r="31" spans="1:10" s="21" customFormat="1" ht="32.450000000000003" customHeight="1" x14ac:dyDescent="0.3">
      <c r="A31" s="51" t="s">
        <v>24</v>
      </c>
      <c r="B31" s="53" t="s">
        <v>53</v>
      </c>
      <c r="C31" s="54"/>
      <c r="D31" s="54"/>
      <c r="E31" s="54"/>
      <c r="F31" s="46"/>
      <c r="G31" s="20" t="s">
        <v>25</v>
      </c>
      <c r="H31" s="48" t="s">
        <v>21</v>
      </c>
      <c r="I31" s="49"/>
      <c r="J31" s="50"/>
    </row>
    <row r="32" spans="1:10" s="21" customFormat="1" ht="30.6" customHeight="1" x14ac:dyDescent="0.3">
      <c r="A32" s="52"/>
      <c r="B32" s="54"/>
      <c r="C32" s="54"/>
      <c r="D32" s="54"/>
      <c r="E32" s="54"/>
      <c r="F32" s="46"/>
      <c r="G32" s="20" t="s">
        <v>26</v>
      </c>
      <c r="H32" s="48" t="s">
        <v>27</v>
      </c>
      <c r="I32" s="49"/>
      <c r="J32" s="50"/>
    </row>
    <row r="33" spans="1:10" s="21" customFormat="1" ht="28.9" customHeight="1" x14ac:dyDescent="0.3">
      <c r="A33" s="52"/>
      <c r="B33" s="54"/>
      <c r="C33" s="54"/>
      <c r="D33" s="54"/>
      <c r="E33" s="54"/>
      <c r="F33" s="46"/>
      <c r="G33" s="20" t="s">
        <v>28</v>
      </c>
      <c r="H33" s="48" t="s">
        <v>31</v>
      </c>
      <c r="I33" s="35"/>
      <c r="J33" s="36"/>
    </row>
    <row r="34" spans="1:10" s="21" customFormat="1" ht="34.15" customHeight="1" x14ac:dyDescent="0.3">
      <c r="A34" s="55" t="s">
        <v>29</v>
      </c>
      <c r="B34" s="57" t="s">
        <v>52</v>
      </c>
      <c r="C34" s="58"/>
      <c r="D34" s="58"/>
      <c r="E34" s="59"/>
      <c r="F34" s="46"/>
      <c r="G34" s="20" t="s">
        <v>30</v>
      </c>
      <c r="H34" s="48" t="s">
        <v>31</v>
      </c>
      <c r="I34" s="35"/>
      <c r="J34" s="36"/>
    </row>
    <row r="35" spans="1:10" s="21" customFormat="1" ht="34.15" customHeight="1" x14ac:dyDescent="0.3">
      <c r="A35" s="56"/>
      <c r="B35" s="60"/>
      <c r="C35" s="61"/>
      <c r="D35" s="61"/>
      <c r="E35" s="62"/>
      <c r="F35" s="46"/>
      <c r="G35" s="20" t="s">
        <v>32</v>
      </c>
      <c r="H35" s="48" t="s">
        <v>31</v>
      </c>
      <c r="I35" s="35"/>
      <c r="J35" s="36"/>
    </row>
    <row r="36" spans="1:10" s="21" customFormat="1" ht="36" customHeight="1" x14ac:dyDescent="0.3">
      <c r="A36" s="38"/>
      <c r="B36" s="63"/>
      <c r="C36" s="64"/>
      <c r="D36" s="64"/>
      <c r="E36" s="65"/>
      <c r="F36" s="47"/>
      <c r="G36" s="20" t="s">
        <v>33</v>
      </c>
      <c r="H36" s="48" t="s">
        <v>31</v>
      </c>
      <c r="I36" s="35"/>
      <c r="J36" s="36"/>
    </row>
    <row r="37" spans="1:10" s="21" customFormat="1" ht="126.6" customHeight="1" x14ac:dyDescent="0.3">
      <c r="A37" s="22" t="s">
        <v>34</v>
      </c>
      <c r="B37" s="33"/>
      <c r="C37" s="34"/>
      <c r="D37" s="34"/>
      <c r="E37" s="34"/>
      <c r="F37" s="35"/>
      <c r="G37" s="35"/>
      <c r="H37" s="35"/>
      <c r="I37" s="35"/>
      <c r="J37" s="36"/>
    </row>
  </sheetData>
  <autoFilter ref="A3:J23"/>
  <mergeCells count="25">
    <mergeCell ref="D2:E2"/>
    <mergeCell ref="G2:H2"/>
    <mergeCell ref="B27:E27"/>
    <mergeCell ref="G27:J27"/>
    <mergeCell ref="B28:E28"/>
    <mergeCell ref="G28:J28"/>
    <mergeCell ref="A24:C24"/>
    <mergeCell ref="A25:C25"/>
    <mergeCell ref="A26:C26"/>
    <mergeCell ref="B37:J37"/>
    <mergeCell ref="A29:A30"/>
    <mergeCell ref="B29:E30"/>
    <mergeCell ref="F29:F36"/>
    <mergeCell ref="H29:J29"/>
    <mergeCell ref="H30:J30"/>
    <mergeCell ref="A31:A33"/>
    <mergeCell ref="B31:E33"/>
    <mergeCell ref="H31:J31"/>
    <mergeCell ref="H32:J32"/>
    <mergeCell ref="H33:J33"/>
    <mergeCell ref="A34:A36"/>
    <mergeCell ref="B34:E36"/>
    <mergeCell ref="H34:J34"/>
    <mergeCell ref="H35:J35"/>
    <mergeCell ref="H36:J3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4" zoomScaleNormal="100" workbookViewId="0">
      <selection activeCell="F9" sqref="F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3"/>
    <col min="6" max="6" width="14.5" style="4" customWidth="1"/>
    <col min="7" max="7" width="13.125" style="4" customWidth="1"/>
    <col min="8" max="8" width="11.125" style="18" customWidth="1"/>
    <col min="9" max="9" width="17" style="3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6" t="s">
        <v>0</v>
      </c>
      <c r="B2" s="16" t="s">
        <v>44</v>
      </c>
      <c r="C2" s="16" t="s">
        <v>1</v>
      </c>
      <c r="D2" s="85">
        <v>44185</v>
      </c>
      <c r="E2" s="67"/>
      <c r="F2" s="13" t="s">
        <v>14</v>
      </c>
      <c r="G2" s="68" t="s">
        <v>56</v>
      </c>
      <c r="H2" s="69"/>
      <c r="I2" s="17" t="s">
        <v>15</v>
      </c>
      <c r="J2" s="13">
        <v>4</v>
      </c>
    </row>
    <row r="3" spans="1:10" x14ac:dyDescent="0.3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3">
      <c r="A4" s="23">
        <v>46037</v>
      </c>
      <c r="B4" s="7" t="s">
        <v>35</v>
      </c>
      <c r="C4" s="7" t="s">
        <v>48</v>
      </c>
      <c r="D4" s="7">
        <v>1</v>
      </c>
      <c r="E4" s="2">
        <v>13.21</v>
      </c>
      <c r="F4" s="2">
        <v>2.15</v>
      </c>
      <c r="G4" s="1"/>
      <c r="H4" s="19">
        <v>14</v>
      </c>
      <c r="I4" s="8">
        <v>2.8</v>
      </c>
      <c r="J4" s="10">
        <f>F4/I4</f>
        <v>0.7678571428571429</v>
      </c>
    </row>
    <row r="5" spans="1:10" x14ac:dyDescent="0.3">
      <c r="A5" s="23">
        <v>46037</v>
      </c>
      <c r="B5" s="7" t="s">
        <v>35</v>
      </c>
      <c r="C5" s="7" t="s">
        <v>48</v>
      </c>
      <c r="D5" s="7">
        <v>2</v>
      </c>
      <c r="E5" s="2">
        <v>13.22</v>
      </c>
      <c r="F5" s="2">
        <v>2.15</v>
      </c>
      <c r="G5" s="1"/>
      <c r="H5" s="19">
        <v>14</v>
      </c>
      <c r="I5" s="8">
        <v>2.8</v>
      </c>
      <c r="J5" s="10">
        <f t="shared" ref="J5:J7" si="0">F5/I5</f>
        <v>0.7678571428571429</v>
      </c>
    </row>
    <row r="6" spans="1:10" x14ac:dyDescent="0.3">
      <c r="A6" s="23">
        <v>46037</v>
      </c>
      <c r="B6" s="7" t="s">
        <v>35</v>
      </c>
      <c r="C6" s="7" t="s">
        <v>47</v>
      </c>
      <c r="D6" s="7">
        <v>3</v>
      </c>
      <c r="E6" s="2">
        <v>13.21</v>
      </c>
      <c r="F6" s="2">
        <v>2.23</v>
      </c>
      <c r="G6" s="1"/>
      <c r="H6" s="19">
        <v>14</v>
      </c>
      <c r="I6" s="8">
        <v>2.8</v>
      </c>
      <c r="J6" s="10">
        <f t="shared" si="0"/>
        <v>0.79642857142857149</v>
      </c>
    </row>
    <row r="7" spans="1:10" x14ac:dyDescent="0.3">
      <c r="A7" s="23">
        <v>46037</v>
      </c>
      <c r="B7" s="7" t="s">
        <v>35</v>
      </c>
      <c r="C7" s="7" t="s">
        <v>47</v>
      </c>
      <c r="D7" s="7">
        <v>4</v>
      </c>
      <c r="E7" s="8">
        <v>13.22</v>
      </c>
      <c r="F7" s="8">
        <v>2.13</v>
      </c>
      <c r="G7" s="9"/>
      <c r="H7" s="25">
        <v>14</v>
      </c>
      <c r="I7" s="8">
        <v>2.8</v>
      </c>
      <c r="J7" s="10">
        <f t="shared" si="0"/>
        <v>0.76071428571428568</v>
      </c>
    </row>
    <row r="8" spans="1:10" ht="69.599999999999994" customHeight="1" x14ac:dyDescent="0.3">
      <c r="A8" s="5" t="s">
        <v>16</v>
      </c>
      <c r="B8" s="70"/>
      <c r="C8" s="71"/>
      <c r="D8" s="71"/>
      <c r="E8" s="72"/>
      <c r="F8" s="15" t="s">
        <v>17</v>
      </c>
      <c r="G8" s="73"/>
      <c r="H8" s="74"/>
      <c r="I8" s="74"/>
      <c r="J8" s="75"/>
    </row>
    <row r="9" spans="1:10" ht="172.15" customHeight="1" x14ac:dyDescent="0.3">
      <c r="A9" s="15" t="s">
        <v>10</v>
      </c>
      <c r="B9" s="76"/>
      <c r="C9" s="35"/>
      <c r="D9" s="35"/>
      <c r="E9" s="36"/>
      <c r="F9" s="15" t="s">
        <v>11</v>
      </c>
      <c r="G9" s="77"/>
      <c r="H9" s="78"/>
      <c r="I9" s="78"/>
      <c r="J9" s="79"/>
    </row>
    <row r="10" spans="1:10" s="21" customFormat="1" ht="32.450000000000003" customHeight="1" x14ac:dyDescent="0.3">
      <c r="A10" s="37" t="s">
        <v>18</v>
      </c>
      <c r="B10" s="39" t="s">
        <v>59</v>
      </c>
      <c r="C10" s="40"/>
      <c r="D10" s="40"/>
      <c r="E10" s="41"/>
      <c r="F10" s="45" t="s">
        <v>19</v>
      </c>
      <c r="G10" s="20" t="s">
        <v>20</v>
      </c>
      <c r="H10" s="48" t="s">
        <v>21</v>
      </c>
      <c r="I10" s="49"/>
      <c r="J10" s="50"/>
    </row>
    <row r="11" spans="1:10" s="21" customFormat="1" ht="31.15" customHeight="1" x14ac:dyDescent="0.3">
      <c r="A11" s="38"/>
      <c r="B11" s="42"/>
      <c r="C11" s="43"/>
      <c r="D11" s="43"/>
      <c r="E11" s="44"/>
      <c r="F11" s="46"/>
      <c r="G11" s="20" t="s">
        <v>22</v>
      </c>
      <c r="H11" s="48" t="s">
        <v>23</v>
      </c>
      <c r="I11" s="49"/>
      <c r="J11" s="50"/>
    </row>
    <row r="12" spans="1:10" s="21" customFormat="1" ht="32.450000000000003" customHeight="1" x14ac:dyDescent="0.3">
      <c r="A12" s="51" t="s">
        <v>24</v>
      </c>
      <c r="B12" s="53" t="s">
        <v>54</v>
      </c>
      <c r="C12" s="54"/>
      <c r="D12" s="54"/>
      <c r="E12" s="54"/>
      <c r="F12" s="46"/>
      <c r="G12" s="20" t="s">
        <v>25</v>
      </c>
      <c r="H12" s="48" t="s">
        <v>21</v>
      </c>
      <c r="I12" s="49"/>
      <c r="J12" s="50"/>
    </row>
    <row r="13" spans="1:10" s="21" customFormat="1" ht="30.6" customHeight="1" x14ac:dyDescent="0.3">
      <c r="A13" s="52"/>
      <c r="B13" s="54"/>
      <c r="C13" s="54"/>
      <c r="D13" s="54"/>
      <c r="E13" s="54"/>
      <c r="F13" s="46"/>
      <c r="G13" s="20" t="s">
        <v>26</v>
      </c>
      <c r="H13" s="48" t="s">
        <v>27</v>
      </c>
      <c r="I13" s="49"/>
      <c r="J13" s="50"/>
    </row>
    <row r="14" spans="1:10" s="21" customFormat="1" ht="28.9" customHeight="1" x14ac:dyDescent="0.3">
      <c r="A14" s="52"/>
      <c r="B14" s="54"/>
      <c r="C14" s="54"/>
      <c r="D14" s="54"/>
      <c r="E14" s="54"/>
      <c r="F14" s="46"/>
      <c r="G14" s="20" t="s">
        <v>28</v>
      </c>
      <c r="H14" s="48" t="s">
        <v>31</v>
      </c>
      <c r="I14" s="35"/>
      <c r="J14" s="36"/>
    </row>
    <row r="15" spans="1:10" s="21" customFormat="1" ht="34.15" customHeight="1" x14ac:dyDescent="0.3">
      <c r="A15" s="55" t="s">
        <v>29</v>
      </c>
      <c r="B15" s="57" t="s">
        <v>52</v>
      </c>
      <c r="C15" s="58"/>
      <c r="D15" s="58"/>
      <c r="E15" s="59"/>
      <c r="F15" s="46"/>
      <c r="G15" s="20" t="s">
        <v>30</v>
      </c>
      <c r="H15" s="48" t="s">
        <v>31</v>
      </c>
      <c r="I15" s="35"/>
      <c r="J15" s="36"/>
    </row>
    <row r="16" spans="1:10" s="21" customFormat="1" ht="34.15" customHeight="1" x14ac:dyDescent="0.3">
      <c r="A16" s="56"/>
      <c r="B16" s="60"/>
      <c r="C16" s="61"/>
      <c r="D16" s="61"/>
      <c r="E16" s="62"/>
      <c r="F16" s="46"/>
      <c r="G16" s="20" t="s">
        <v>32</v>
      </c>
      <c r="H16" s="48" t="s">
        <v>31</v>
      </c>
      <c r="I16" s="35"/>
      <c r="J16" s="36"/>
    </row>
    <row r="17" spans="1:10" s="21" customFormat="1" ht="36" customHeight="1" x14ac:dyDescent="0.3">
      <c r="A17" s="38"/>
      <c r="B17" s="63"/>
      <c r="C17" s="64"/>
      <c r="D17" s="64"/>
      <c r="E17" s="65"/>
      <c r="F17" s="47"/>
      <c r="G17" s="20" t="s">
        <v>33</v>
      </c>
      <c r="H17" s="48" t="s">
        <v>31</v>
      </c>
      <c r="I17" s="35"/>
      <c r="J17" s="36"/>
    </row>
    <row r="18" spans="1:10" s="21" customFormat="1" ht="126.6" customHeight="1" x14ac:dyDescent="0.3">
      <c r="A18" s="22" t="s">
        <v>34</v>
      </c>
      <c r="B18" s="33"/>
      <c r="C18" s="34"/>
      <c r="D18" s="34"/>
      <c r="E18" s="34"/>
      <c r="F18" s="35"/>
      <c r="G18" s="35"/>
      <c r="H18" s="35"/>
      <c r="I18" s="35"/>
      <c r="J18" s="36"/>
    </row>
  </sheetData>
  <autoFilter ref="A3:J6"/>
  <mergeCells count="22">
    <mergeCell ref="D2:E2"/>
    <mergeCell ref="G2:H2"/>
    <mergeCell ref="B8:E8"/>
    <mergeCell ref="G8:J8"/>
    <mergeCell ref="B9:E9"/>
    <mergeCell ref="G9:J9"/>
    <mergeCell ref="B18:J18"/>
    <mergeCell ref="A10:A11"/>
    <mergeCell ref="B10:E11"/>
    <mergeCell ref="F10:F17"/>
    <mergeCell ref="H10:J10"/>
    <mergeCell ref="H11:J11"/>
    <mergeCell ref="A12:A14"/>
    <mergeCell ref="B12:E14"/>
    <mergeCell ref="H12:J12"/>
    <mergeCell ref="H13:J13"/>
    <mergeCell ref="H14:J14"/>
    <mergeCell ref="A15:A17"/>
    <mergeCell ref="B15:E17"/>
    <mergeCell ref="H15:J15"/>
    <mergeCell ref="H16:J16"/>
    <mergeCell ref="H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10" zoomScaleNormal="100" workbookViewId="0">
      <selection activeCell="B15" sqref="B15:E1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3"/>
    <col min="6" max="6" width="14.5" style="4" customWidth="1"/>
    <col min="7" max="7" width="13.125" style="4" customWidth="1"/>
    <col min="8" max="8" width="11.125" style="18" customWidth="1"/>
    <col min="9" max="9" width="17" style="3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6" t="s">
        <v>0</v>
      </c>
      <c r="B2" s="16" t="s">
        <v>44</v>
      </c>
      <c r="C2" s="16" t="s">
        <v>1</v>
      </c>
      <c r="D2" s="85" t="s">
        <v>59</v>
      </c>
      <c r="E2" s="67"/>
      <c r="F2" s="13" t="s">
        <v>14</v>
      </c>
      <c r="G2" s="68" t="s">
        <v>56</v>
      </c>
      <c r="H2" s="69"/>
      <c r="I2" s="17" t="s">
        <v>15</v>
      </c>
      <c r="J2" s="13">
        <v>4</v>
      </c>
    </row>
    <row r="3" spans="1:10" x14ac:dyDescent="0.3">
      <c r="A3" s="7" t="s">
        <v>7</v>
      </c>
      <c r="B3" s="7" t="s">
        <v>8</v>
      </c>
      <c r="C3" s="7" t="s">
        <v>9</v>
      </c>
      <c r="D3" s="7" t="s">
        <v>2</v>
      </c>
      <c r="E3" s="2" t="s">
        <v>3</v>
      </c>
      <c r="F3" s="1" t="s">
        <v>5</v>
      </c>
      <c r="G3" s="1" t="s">
        <v>12</v>
      </c>
      <c r="H3" s="19" t="s">
        <v>13</v>
      </c>
      <c r="I3" s="2" t="s">
        <v>6</v>
      </c>
      <c r="J3" s="6" t="s">
        <v>4</v>
      </c>
    </row>
    <row r="4" spans="1:10" x14ac:dyDescent="0.3">
      <c r="A4" s="23">
        <v>46037</v>
      </c>
      <c r="B4" s="7" t="s">
        <v>35</v>
      </c>
      <c r="C4" s="7" t="s">
        <v>49</v>
      </c>
      <c r="D4" s="7">
        <v>1</v>
      </c>
      <c r="E4" s="2">
        <v>13.21</v>
      </c>
      <c r="F4" s="2">
        <v>2.2999999999999998</v>
      </c>
      <c r="G4" s="1"/>
      <c r="H4" s="19">
        <v>14</v>
      </c>
      <c r="I4" s="8">
        <v>2.8</v>
      </c>
      <c r="J4" s="10">
        <f>F4/I4</f>
        <v>0.8214285714285714</v>
      </c>
    </row>
    <row r="5" spans="1:10" x14ac:dyDescent="0.3">
      <c r="A5" s="23">
        <v>46037</v>
      </c>
      <c r="B5" s="7" t="s">
        <v>35</v>
      </c>
      <c r="C5" s="7" t="s">
        <v>49</v>
      </c>
      <c r="D5" s="7">
        <v>2</v>
      </c>
      <c r="E5" s="2">
        <v>13.21</v>
      </c>
      <c r="F5" s="2">
        <v>2.5</v>
      </c>
      <c r="G5" s="1"/>
      <c r="H5" s="19">
        <v>14</v>
      </c>
      <c r="I5" s="8">
        <v>2.8</v>
      </c>
      <c r="J5" s="10">
        <f t="shared" ref="J5:J7" si="0">F5/I5</f>
        <v>0.8928571428571429</v>
      </c>
    </row>
    <row r="6" spans="1:10" x14ac:dyDescent="0.3">
      <c r="A6" s="23">
        <v>46037</v>
      </c>
      <c r="B6" s="7" t="s">
        <v>35</v>
      </c>
      <c r="C6" s="7" t="s">
        <v>49</v>
      </c>
      <c r="D6" s="7">
        <v>3</v>
      </c>
      <c r="E6" s="2">
        <v>13.22</v>
      </c>
      <c r="F6" s="2">
        <v>2.27</v>
      </c>
      <c r="G6" s="1"/>
      <c r="H6" s="19">
        <v>14</v>
      </c>
      <c r="I6" s="8">
        <v>2.8</v>
      </c>
      <c r="J6" s="10">
        <f t="shared" si="0"/>
        <v>0.81071428571428572</v>
      </c>
    </row>
    <row r="7" spans="1:10" x14ac:dyDescent="0.3">
      <c r="A7" s="23">
        <v>46037</v>
      </c>
      <c r="B7" s="7" t="s">
        <v>35</v>
      </c>
      <c r="C7" s="7" t="s">
        <v>49</v>
      </c>
      <c r="D7" s="7">
        <v>4</v>
      </c>
      <c r="E7" s="2">
        <v>13.21</v>
      </c>
      <c r="F7" s="2">
        <v>2.2599999999999998</v>
      </c>
      <c r="G7" s="1"/>
      <c r="H7" s="19">
        <v>14</v>
      </c>
      <c r="I7" s="8">
        <v>2.8</v>
      </c>
      <c r="J7" s="10">
        <f t="shared" si="0"/>
        <v>0.80714285714285716</v>
      </c>
    </row>
    <row r="8" spans="1:10" ht="69.599999999999994" customHeight="1" x14ac:dyDescent="0.3">
      <c r="A8" s="5" t="s">
        <v>16</v>
      </c>
      <c r="B8" s="70"/>
      <c r="C8" s="71"/>
      <c r="D8" s="71"/>
      <c r="E8" s="72"/>
      <c r="F8" s="15" t="s">
        <v>17</v>
      </c>
      <c r="G8" s="73"/>
      <c r="H8" s="74"/>
      <c r="I8" s="74"/>
      <c r="J8" s="75"/>
    </row>
    <row r="9" spans="1:10" ht="172.15" customHeight="1" x14ac:dyDescent="0.3">
      <c r="A9" s="15" t="s">
        <v>10</v>
      </c>
      <c r="B9" s="76"/>
      <c r="C9" s="35"/>
      <c r="D9" s="35"/>
      <c r="E9" s="36"/>
      <c r="F9" s="15" t="s">
        <v>11</v>
      </c>
      <c r="G9" s="77"/>
      <c r="H9" s="78"/>
      <c r="I9" s="78"/>
      <c r="J9" s="79"/>
    </row>
    <row r="10" spans="1:10" s="21" customFormat="1" ht="32.450000000000003" customHeight="1" x14ac:dyDescent="0.3">
      <c r="A10" s="37" t="s">
        <v>18</v>
      </c>
      <c r="B10" s="39" t="s">
        <v>58</v>
      </c>
      <c r="C10" s="40"/>
      <c r="D10" s="40"/>
      <c r="E10" s="41"/>
      <c r="F10" s="45" t="s">
        <v>19</v>
      </c>
      <c r="G10" s="20" t="s">
        <v>20</v>
      </c>
      <c r="H10" s="48" t="s">
        <v>21</v>
      </c>
      <c r="I10" s="49"/>
      <c r="J10" s="50"/>
    </row>
    <row r="11" spans="1:10" s="21" customFormat="1" ht="31.15" customHeight="1" x14ac:dyDescent="0.3">
      <c r="A11" s="38"/>
      <c r="B11" s="42"/>
      <c r="C11" s="43"/>
      <c r="D11" s="43"/>
      <c r="E11" s="44"/>
      <c r="F11" s="46"/>
      <c r="G11" s="20" t="s">
        <v>22</v>
      </c>
      <c r="H11" s="48" t="s">
        <v>23</v>
      </c>
      <c r="I11" s="49"/>
      <c r="J11" s="50"/>
    </row>
    <row r="12" spans="1:10" s="21" customFormat="1" ht="32.450000000000003" customHeight="1" x14ac:dyDescent="0.3">
      <c r="A12" s="51" t="s">
        <v>24</v>
      </c>
      <c r="B12" s="53" t="s">
        <v>55</v>
      </c>
      <c r="C12" s="54"/>
      <c r="D12" s="54"/>
      <c r="E12" s="54"/>
      <c r="F12" s="46"/>
      <c r="G12" s="20" t="s">
        <v>25</v>
      </c>
      <c r="H12" s="48" t="s">
        <v>21</v>
      </c>
      <c r="I12" s="49"/>
      <c r="J12" s="50"/>
    </row>
    <row r="13" spans="1:10" s="21" customFormat="1" ht="30.6" customHeight="1" x14ac:dyDescent="0.3">
      <c r="A13" s="52"/>
      <c r="B13" s="54"/>
      <c r="C13" s="54"/>
      <c r="D13" s="54"/>
      <c r="E13" s="54"/>
      <c r="F13" s="46"/>
      <c r="G13" s="20" t="s">
        <v>26</v>
      </c>
      <c r="H13" s="48" t="s">
        <v>27</v>
      </c>
      <c r="I13" s="49"/>
      <c r="J13" s="50"/>
    </row>
    <row r="14" spans="1:10" s="21" customFormat="1" ht="28.9" customHeight="1" x14ac:dyDescent="0.3">
      <c r="A14" s="52"/>
      <c r="B14" s="54"/>
      <c r="C14" s="54"/>
      <c r="D14" s="54"/>
      <c r="E14" s="54"/>
      <c r="F14" s="46"/>
      <c r="G14" s="20" t="s">
        <v>28</v>
      </c>
      <c r="H14" s="48" t="s">
        <v>31</v>
      </c>
      <c r="I14" s="35"/>
      <c r="J14" s="36"/>
    </row>
    <row r="15" spans="1:10" s="21" customFormat="1" ht="34.15" customHeight="1" x14ac:dyDescent="0.3">
      <c r="A15" s="55" t="s">
        <v>29</v>
      </c>
      <c r="B15" s="57" t="s">
        <v>52</v>
      </c>
      <c r="C15" s="58"/>
      <c r="D15" s="58"/>
      <c r="E15" s="59"/>
      <c r="F15" s="46"/>
      <c r="G15" s="20" t="s">
        <v>30</v>
      </c>
      <c r="H15" s="48" t="s">
        <v>31</v>
      </c>
      <c r="I15" s="35"/>
      <c r="J15" s="36"/>
    </row>
    <row r="16" spans="1:10" s="21" customFormat="1" ht="34.15" customHeight="1" x14ac:dyDescent="0.3">
      <c r="A16" s="56"/>
      <c r="B16" s="60"/>
      <c r="C16" s="61"/>
      <c r="D16" s="61"/>
      <c r="E16" s="62"/>
      <c r="F16" s="46"/>
      <c r="G16" s="20" t="s">
        <v>32</v>
      </c>
      <c r="H16" s="48" t="s">
        <v>31</v>
      </c>
      <c r="I16" s="35"/>
      <c r="J16" s="36"/>
    </row>
    <row r="17" spans="1:10" s="21" customFormat="1" ht="36" customHeight="1" x14ac:dyDescent="0.3">
      <c r="A17" s="38"/>
      <c r="B17" s="63"/>
      <c r="C17" s="64"/>
      <c r="D17" s="64"/>
      <c r="E17" s="65"/>
      <c r="F17" s="47"/>
      <c r="G17" s="20" t="s">
        <v>33</v>
      </c>
      <c r="H17" s="48" t="s">
        <v>31</v>
      </c>
      <c r="I17" s="35"/>
      <c r="J17" s="36"/>
    </row>
    <row r="18" spans="1:10" s="21" customFormat="1" ht="126.6" customHeight="1" x14ac:dyDescent="0.3">
      <c r="A18" s="22" t="s">
        <v>34</v>
      </c>
      <c r="B18" s="33"/>
      <c r="C18" s="34"/>
      <c r="D18" s="34"/>
      <c r="E18" s="34"/>
      <c r="F18" s="35"/>
      <c r="G18" s="35"/>
      <c r="H18" s="35"/>
      <c r="I18" s="35"/>
      <c r="J18" s="36"/>
    </row>
  </sheetData>
  <autoFilter ref="A3:J7"/>
  <mergeCells count="22">
    <mergeCell ref="D2:E2"/>
    <mergeCell ref="G2:H2"/>
    <mergeCell ref="B8:E8"/>
    <mergeCell ref="G8:J8"/>
    <mergeCell ref="B9:E9"/>
    <mergeCell ref="G9:J9"/>
    <mergeCell ref="B18:J18"/>
    <mergeCell ref="A10:A11"/>
    <mergeCell ref="B10:E11"/>
    <mergeCell ref="F10:F17"/>
    <mergeCell ref="H10:J10"/>
    <mergeCell ref="H11:J11"/>
    <mergeCell ref="A12:A14"/>
    <mergeCell ref="B12:E14"/>
    <mergeCell ref="H12:J12"/>
    <mergeCell ref="H13:J13"/>
    <mergeCell ref="H14:J14"/>
    <mergeCell ref="A15:A17"/>
    <mergeCell ref="B15:E17"/>
    <mergeCell ref="H15:J15"/>
    <mergeCell ref="H16:J16"/>
    <mergeCell ref="H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정류기용</vt:lpstr>
      <vt:lpstr>UPS1호기</vt:lpstr>
      <vt:lpstr>UPS2호기</vt:lpstr>
      <vt:lpstr>건물용</vt:lpstr>
      <vt:lpstr>영업부</vt:lpstr>
      <vt:lpstr>발전기1</vt:lpstr>
      <vt:lpstr>발전기2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2026-01-15T05:02:51Z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