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 activeTab="1"/>
  </bookViews>
  <sheets>
    <sheet name="의장연구동" sheetId="7" r:id="rId1"/>
    <sheet name="제동시험동" sheetId="8" r:id="rId2"/>
  </sheets>
  <definedNames>
    <definedName name="_xlnm._FilterDatabase" localSheetId="0" hidden="1">의장연구동!$A$10:$D$20</definedName>
    <definedName name="_xlnm._FilterDatabase" localSheetId="1" hidden="1">제동시험동!$A$10:$D$20</definedName>
  </definedNames>
  <calcPr calcId="162913"/>
</workbook>
</file>

<file path=xl/calcChain.xml><?xml version="1.0" encoding="utf-8"?>
<calcChain xmlns="http://schemas.openxmlformats.org/spreadsheetml/2006/main">
  <c r="C20" i="8" l="1"/>
  <c r="B20" i="8"/>
  <c r="D19" i="8"/>
  <c r="D18" i="8"/>
  <c r="D17" i="8"/>
  <c r="D16" i="8"/>
  <c r="D15" i="8"/>
  <c r="D14" i="8"/>
  <c r="D13" i="8"/>
  <c r="D12" i="8"/>
  <c r="D11" i="8"/>
  <c r="D20" i="8" l="1"/>
  <c r="D11" i="7"/>
  <c r="C20" i="7" l="1"/>
  <c r="B20" i="7"/>
  <c r="D19" i="7"/>
  <c r="D18" i="7"/>
  <c r="D17" i="7"/>
  <c r="D16" i="7"/>
  <c r="D15" i="7"/>
  <c r="D14" i="7"/>
  <c r="D13" i="7"/>
  <c r="D12" i="7"/>
  <c r="D20" i="7" l="1"/>
</calcChain>
</file>

<file path=xl/sharedStrings.xml><?xml version="1.0" encoding="utf-8"?>
<sst xmlns="http://schemas.openxmlformats.org/spreadsheetml/2006/main" count="54" uniqueCount="29">
  <si>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</si>
  <si>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</si>
  <si>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</si>
  <si>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</si>
  <si>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</si>
  <si>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</si>
  <si>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</si>
  <si>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</si>
  <si>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</si>
  <si>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</si>
  <si>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</si>
  <si>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</si>
  <si>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</si>
  <si>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</si>
  <si>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</si>
  <si>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</si>
  <si>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</si>
  <si>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</si>
  <si>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</si>
  <si>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비고</t>
    <phoneticPr fontId="19" type="noConversion"/>
  </si>
  <si>
    <t>2026년 1월 12일</t>
    <phoneticPr fontId="19" type="noConversion"/>
  </si>
  <si>
    <t>현대모비스 마북연구소</t>
    <phoneticPr fontId="19" type="noConversion"/>
  </si>
  <si>
    <t>의장연구동 정류기용</t>
    <phoneticPr fontId="19" type="noConversion"/>
  </si>
  <si>
    <t>RP100-12(+)</t>
    <phoneticPr fontId="19" type="noConversion"/>
  </si>
  <si>
    <t>9EA</t>
    <phoneticPr fontId="19" type="noConversion"/>
  </si>
  <si>
    <t>2023.03.02(KJ3C02)</t>
    <phoneticPr fontId="19" type="noConversion"/>
  </si>
  <si>
    <t>BS</t>
    <phoneticPr fontId="19" type="noConversion"/>
  </si>
  <si>
    <t>제동시험동 정류기용</t>
    <phoneticPr fontId="19" type="noConversion"/>
  </si>
  <si>
    <t>BS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</si>
</sst>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42" applyFont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workbookViewId="0">
      <selection activeCell="D4" sqref="D4"/>
    </sheetView>
  </sheetViews>
  <sheetFormatPr defaultRowHeight="17.399999999999999"/>
  <cols>
    <col min="1" max="1" width="13.3984375" customWidth="1"/>
    <col min="2" max="2" width="42.8984375" style="1" customWidth="1"/>
    <col min="3" max="3" width="29.796875" style="2" customWidth="1"/>
    <col min="4" max="4" width="30.8984375" customWidth="1"/>
    <col min="5" max="5" width="25.19921875" customWidth="1"/>
    <col min="6" max="6" width="13.59765625" customWidth="1"/>
  </cols>
  <sheetData>
    <row r="1" spans="1:6" s="3" customFormat="1" ht="30" customHeight="1">
      <c r="A1" s="28" t="s">
        <v>16</v>
      </c>
      <c r="B1" s="29"/>
      <c r="C1" s="29"/>
      <c r="D1" s="29"/>
    </row>
    <row r="2" spans="1:6" s="5" customFormat="1" ht="24" customHeight="1">
      <c r="A2" s="9" t="s">
        <v>8</v>
      </c>
      <c r="B2" s="4"/>
      <c r="C2" s="4"/>
      <c r="D2" s="4"/>
      <c r="E2" s="6"/>
      <c r="F2" s="6"/>
    </row>
    <row r="3" spans="1:6" s="13" customFormat="1">
      <c r="A3" s="10" t="s">
        <v>3</v>
      </c>
      <c r="B3" s="11" t="s">
        <v>20</v>
      </c>
      <c r="C3" s="12" t="s">
        <v>7</v>
      </c>
      <c r="D3" s="11" t="s">
        <v>26</v>
      </c>
    </row>
    <row r="4" spans="1:6" s="13" customFormat="1">
      <c r="A4" s="10" t="s">
        <v>4</v>
      </c>
      <c r="B4" s="11" t="s">
        <v>21</v>
      </c>
      <c r="C4" s="12" t="s">
        <v>14</v>
      </c>
      <c r="D4" s="24">
        <v>22</v>
      </c>
    </row>
    <row r="5" spans="1:6" s="13" customFormat="1">
      <c r="A5" s="10" t="s">
        <v>17</v>
      </c>
      <c r="B5" s="11" t="s">
        <v>22</v>
      </c>
      <c r="C5" s="12" t="s">
        <v>11</v>
      </c>
      <c r="D5" s="26">
        <v>119</v>
      </c>
    </row>
    <row r="6" spans="1:6" s="13" customFormat="1">
      <c r="A6" s="10" t="s">
        <v>5</v>
      </c>
      <c r="B6" s="11" t="s">
        <v>23</v>
      </c>
      <c r="C6" s="12" t="s">
        <v>12</v>
      </c>
      <c r="D6" s="26">
        <v>0.8</v>
      </c>
    </row>
    <row r="7" spans="1:6" s="13" customFormat="1">
      <c r="A7" s="10" t="s">
        <v>15</v>
      </c>
      <c r="B7" s="24" t="s">
        <v>24</v>
      </c>
      <c r="C7" s="12" t="s">
        <v>13</v>
      </c>
      <c r="D7" s="26">
        <v>1.1000000000000001</v>
      </c>
    </row>
    <row r="8" spans="1:6" s="13" customFormat="1">
      <c r="A8" s="14" t="s">
        <v>6</v>
      </c>
      <c r="B8" s="11" t="s">
        <v>25</v>
      </c>
      <c r="C8" s="12" t="s">
        <v>18</v>
      </c>
      <c r="D8" s="24">
        <v>3.7</v>
      </c>
    </row>
    <row r="9" spans="1:6" s="3" customFormat="1" ht="24.75" customHeight="1">
      <c r="A9" s="9" t="s">
        <v>10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2</v>
      </c>
      <c r="D10" s="18" t="s">
        <v>19</v>
      </c>
    </row>
    <row r="11" spans="1:6" s="19" customFormat="1" ht="15">
      <c r="A11" s="27">
        <v>1</v>
      </c>
      <c r="B11" s="10">
        <v>13.21</v>
      </c>
      <c r="C11" s="10">
        <v>4.01</v>
      </c>
      <c r="D11" s="20">
        <f>C11/D$8</f>
        <v>1.0837837837837836</v>
      </c>
    </row>
    <row r="12" spans="1:6" s="19" customFormat="1" ht="15">
      <c r="A12" s="27">
        <v>2</v>
      </c>
      <c r="B12" s="10">
        <v>13.2</v>
      </c>
      <c r="C12" s="10">
        <v>4.0199999999999996</v>
      </c>
      <c r="D12" s="20">
        <f t="shared" ref="D12:D19" si="0">C12/D$8</f>
        <v>1.0864864864864863</v>
      </c>
    </row>
    <row r="13" spans="1:6" s="19" customFormat="1" ht="15">
      <c r="A13" s="27">
        <v>3</v>
      </c>
      <c r="B13" s="10">
        <v>13.2</v>
      </c>
      <c r="C13" s="10">
        <v>4.03</v>
      </c>
      <c r="D13" s="20">
        <f t="shared" si="0"/>
        <v>1.0891891891891892</v>
      </c>
    </row>
    <row r="14" spans="1:6" s="19" customFormat="1" ht="15">
      <c r="A14" s="27">
        <v>4</v>
      </c>
      <c r="B14" s="10">
        <v>13.19</v>
      </c>
      <c r="C14" s="10">
        <v>4.0199999999999996</v>
      </c>
      <c r="D14" s="20">
        <f t="shared" si="0"/>
        <v>1.0864864864864863</v>
      </c>
    </row>
    <row r="15" spans="1:6" s="19" customFormat="1" ht="15">
      <c r="A15" s="27">
        <v>5</v>
      </c>
      <c r="B15" s="10">
        <v>13.21</v>
      </c>
      <c r="C15" s="10">
        <v>4.0599999999999996</v>
      </c>
      <c r="D15" s="20">
        <f t="shared" si="0"/>
        <v>1.0972972972972972</v>
      </c>
    </row>
    <row r="16" spans="1:6" s="19" customFormat="1" ht="15">
      <c r="A16" s="27">
        <v>6</v>
      </c>
      <c r="B16" s="10">
        <v>13.22</v>
      </c>
      <c r="C16" s="10">
        <v>3.99</v>
      </c>
      <c r="D16" s="20">
        <f t="shared" si="0"/>
        <v>1.0783783783783785</v>
      </c>
    </row>
    <row r="17" spans="1:4" s="19" customFormat="1" ht="15">
      <c r="A17" s="27">
        <v>7</v>
      </c>
      <c r="B17" s="10">
        <v>13.24</v>
      </c>
      <c r="C17" s="10">
        <v>3.96</v>
      </c>
      <c r="D17" s="20">
        <f t="shared" si="0"/>
        <v>1.0702702702702702</v>
      </c>
    </row>
    <row r="18" spans="1:4" s="19" customFormat="1" ht="15">
      <c r="A18" s="27">
        <v>8</v>
      </c>
      <c r="B18" s="10">
        <v>13.24</v>
      </c>
      <c r="C18" s="10">
        <v>4.1399999999999997</v>
      </c>
      <c r="D18" s="20">
        <f t="shared" si="0"/>
        <v>1.1189189189189188</v>
      </c>
    </row>
    <row r="19" spans="1:4" s="19" customFormat="1" ht="15">
      <c r="A19" s="27">
        <v>9</v>
      </c>
      <c r="B19" s="10">
        <v>13.25</v>
      </c>
      <c r="C19" s="10">
        <v>3.97</v>
      </c>
      <c r="D19" s="20">
        <f t="shared" si="0"/>
        <v>1.0729729729729729</v>
      </c>
    </row>
    <row r="20" spans="1:4" s="23" customFormat="1">
      <c r="A20" s="21" t="s">
        <v>9</v>
      </c>
      <c r="B20" s="22">
        <f>AVERAGE(B11:B19)</f>
        <v>13.217777777777776</v>
      </c>
      <c r="C20" s="22">
        <f>AVERAGE(C11:C19)</f>
        <v>4.0222222222222221</v>
      </c>
      <c r="D20" s="25">
        <f>AVERAGE(D11:D19)</f>
        <v>1.087087087087087</v>
      </c>
    </row>
  </sheetData>
  <autoFilter ref="A10:D20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D6" sqref="D6"/>
    </sheetView>
  </sheetViews>
  <sheetFormatPr defaultRowHeight="17.399999999999999"/>
  <cols>
    <col min="1" max="1" width="13.3984375" customWidth="1"/>
    <col min="2" max="2" width="42.8984375" customWidth="1"/>
    <col min="3" max="3" width="29.796875" customWidth="1"/>
    <col min="4" max="4" width="30.8984375" customWidth="1"/>
    <col min="5" max="5" width="25.19921875" customWidth="1"/>
    <col min="6" max="6" width="13.59765625" customWidth="1"/>
  </cols>
  <sheetData>
    <row r="1" spans="1:6" s="3" customFormat="1" ht="30" customHeight="1">
      <c r="A1" s="28" t="s">
        <v>16</v>
      </c>
      <c r="B1" s="29"/>
      <c r="C1" s="29"/>
      <c r="D1" s="29"/>
    </row>
    <row r="2" spans="1:6" s="5" customFormat="1" ht="24" customHeight="1">
      <c r="A2" s="9" t="s">
        <v>8</v>
      </c>
      <c r="B2" s="4"/>
      <c r="C2" s="4"/>
      <c r="D2" s="4"/>
      <c r="E2" s="6"/>
      <c r="F2" s="6"/>
    </row>
    <row r="3" spans="1:6" s="13" customFormat="1">
      <c r="A3" s="10" t="s">
        <v>3</v>
      </c>
      <c r="B3" s="11" t="s">
        <v>20</v>
      </c>
      <c r="C3" s="12" t="s">
        <v>7</v>
      </c>
      <c r="D3" s="11" t="s">
        <v>28</v>
      </c>
    </row>
    <row r="4" spans="1:6" s="13" customFormat="1">
      <c r="A4" s="10" t="s">
        <v>4</v>
      </c>
      <c r="B4" s="11" t="s">
        <v>21</v>
      </c>
      <c r="C4" s="12" t="s">
        <v>14</v>
      </c>
      <c r="D4" s="24">
        <v>19</v>
      </c>
    </row>
    <row r="5" spans="1:6" s="13" customFormat="1">
      <c r="A5" s="10" t="s">
        <v>17</v>
      </c>
      <c r="B5" s="11" t="s">
        <v>27</v>
      </c>
      <c r="C5" s="12" t="s">
        <v>11</v>
      </c>
      <c r="D5" s="26">
        <v>120.5</v>
      </c>
    </row>
    <row r="6" spans="1:6" s="13" customFormat="1">
      <c r="A6" s="10" t="s">
        <v>5</v>
      </c>
      <c r="B6" s="11" t="s">
        <v>23</v>
      </c>
      <c r="C6" s="12" t="s">
        <v>12</v>
      </c>
      <c r="D6" s="26">
        <v>0</v>
      </c>
    </row>
    <row r="7" spans="1:6" s="13" customFormat="1">
      <c r="A7" s="10" t="s">
        <v>15</v>
      </c>
      <c r="B7" s="24" t="s">
        <v>24</v>
      </c>
      <c r="C7" s="12" t="s">
        <v>13</v>
      </c>
      <c r="D7" s="26">
        <v>0</v>
      </c>
    </row>
    <row r="8" spans="1:6" s="13" customFormat="1">
      <c r="A8" s="14" t="s">
        <v>6</v>
      </c>
      <c r="B8" s="11" t="s">
        <v>25</v>
      </c>
      <c r="C8" s="12" t="s">
        <v>18</v>
      </c>
      <c r="D8" s="24">
        <v>3.7</v>
      </c>
    </row>
    <row r="9" spans="1:6" s="3" customFormat="1" ht="24.75" customHeight="1">
      <c r="A9" s="9" t="s">
        <v>10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2</v>
      </c>
      <c r="D10" s="18" t="s">
        <v>19</v>
      </c>
    </row>
    <row r="11" spans="1:6" s="19" customFormat="1" ht="15">
      <c r="A11" s="27">
        <v>1</v>
      </c>
      <c r="B11" s="10">
        <v>13.39</v>
      </c>
      <c r="C11" s="10">
        <v>3.93</v>
      </c>
      <c r="D11" s="20">
        <f>C11/D$8</f>
        <v>1.0621621621621622</v>
      </c>
    </row>
    <row r="12" spans="1:6" s="19" customFormat="1" ht="15">
      <c r="A12" s="27">
        <v>2</v>
      </c>
      <c r="B12" s="10">
        <v>13.4</v>
      </c>
      <c r="C12" s="10">
        <v>3.97</v>
      </c>
      <c r="D12" s="20">
        <f t="shared" ref="D12:D19" si="0">C12/D$8</f>
        <v>1.0729729729729729</v>
      </c>
    </row>
    <row r="13" spans="1:6" s="19" customFormat="1" ht="15">
      <c r="A13" s="27">
        <v>3</v>
      </c>
      <c r="B13" s="10">
        <v>13.37</v>
      </c>
      <c r="C13" s="10">
        <v>3.9</v>
      </c>
      <c r="D13" s="20">
        <f t="shared" si="0"/>
        <v>1.0540540540540539</v>
      </c>
    </row>
    <row r="14" spans="1:6" s="19" customFormat="1" ht="15">
      <c r="A14" s="27">
        <v>4</v>
      </c>
      <c r="B14" s="10">
        <v>13.4</v>
      </c>
      <c r="C14" s="10">
        <v>3.92</v>
      </c>
      <c r="D14" s="20">
        <f t="shared" si="0"/>
        <v>1.0594594594594593</v>
      </c>
    </row>
    <row r="15" spans="1:6" s="19" customFormat="1" ht="15">
      <c r="A15" s="27">
        <v>5</v>
      </c>
      <c r="B15" s="10">
        <v>13.4</v>
      </c>
      <c r="C15" s="10">
        <v>3.89</v>
      </c>
      <c r="D15" s="20">
        <f t="shared" si="0"/>
        <v>1.0513513513513513</v>
      </c>
    </row>
    <row r="16" spans="1:6" s="19" customFormat="1" ht="15">
      <c r="A16" s="27">
        <v>6</v>
      </c>
      <c r="B16" s="10">
        <v>13.4</v>
      </c>
      <c r="C16" s="10">
        <v>3.94</v>
      </c>
      <c r="D16" s="20">
        <f t="shared" si="0"/>
        <v>1.0648648648648649</v>
      </c>
    </row>
    <row r="17" spans="1:4" s="19" customFormat="1" ht="15">
      <c r="A17" s="27">
        <v>7</v>
      </c>
      <c r="B17" s="10">
        <v>13.39</v>
      </c>
      <c r="C17" s="10">
        <v>3.92</v>
      </c>
      <c r="D17" s="20">
        <f t="shared" si="0"/>
        <v>1.0594594594594593</v>
      </c>
    </row>
    <row r="18" spans="1:4" s="19" customFormat="1" ht="15">
      <c r="A18" s="27">
        <v>8</v>
      </c>
      <c r="B18" s="10">
        <v>13.39</v>
      </c>
      <c r="C18" s="10">
        <v>3.89</v>
      </c>
      <c r="D18" s="20">
        <f t="shared" si="0"/>
        <v>1.0513513513513513</v>
      </c>
    </row>
    <row r="19" spans="1:4" s="19" customFormat="1" ht="15">
      <c r="A19" s="27">
        <v>9</v>
      </c>
      <c r="B19" s="10">
        <v>13.38</v>
      </c>
      <c r="C19" s="10">
        <v>3.94</v>
      </c>
      <c r="D19" s="20">
        <f t="shared" si="0"/>
        <v>1.0648648648648649</v>
      </c>
    </row>
    <row r="20" spans="1:4" s="23" customFormat="1">
      <c r="A20" s="21" t="s">
        <v>9</v>
      </c>
      <c r="B20" s="22">
        <f>AVERAGE(B11:B19)</f>
        <v>13.39111111111111</v>
      </c>
      <c r="C20" s="22">
        <f>AVERAGE(C11:C19)</f>
        <v>3.9222222222222221</v>
      </c>
      <c r="D20" s="25">
        <f>AVERAGE(D11:D19)</f>
        <v>1.06006006006006</v>
      </c>
    </row>
  </sheetData>
  <autoFilter ref="A10:D20"/>
  <mergeCells count="1">
    <mergeCell ref="A1:D1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의장연구동</vt:lpstr>
      <vt:lpstr>제동시험동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2026-01-13T07:18:48Z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