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G29" i="2" l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G28" i="2"/>
  <c r="G27" i="2"/>
  <c r="G26" i="2"/>
  <c r="G25" i="2"/>
  <c r="G24" i="2"/>
  <c r="G23" i="2"/>
  <c r="G22" i="2"/>
  <c r="G21" i="2"/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5" i="2"/>
</calcChain>
</file>

<file path=xl/sharedStrings.xml><?xml version="1.0" encoding="utf-8"?>
<sst xmlns="http://schemas.openxmlformats.org/spreadsheetml/2006/main" count="27" uniqueCount="27">
  <si>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</si>
  <si>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</si>
  <si>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</si>
  <si>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</si>
  <si>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</si>
  <si>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</si>
  <si>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</si>
  <si>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</si>
  <si>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</si>
  <si>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</si>
  <si>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</si>
  <si>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</si>
  <si>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</si>
  <si>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</si>
  <si>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</si>
  <si>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</si>
  <si>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</si>
  <si>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</si>
  <si>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</si>
  <si>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</si>
  <si>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VCJ7D-80V
(PIJ01707H)</t>
    <phoneticPr fontId="19" type="noConversion"/>
  </si>
  <si>
    <t>2025.07.03</t>
    <phoneticPr fontId="19" type="noConversion"/>
  </si>
  <si>
    <t>한국타이어
금산공장</t>
    <phoneticPr fontId="19" type="noConversion"/>
  </si>
  <si>
    <t>현대 40B-9</t>
    <phoneticPr fontId="19" type="noConversion"/>
  </si>
  <si>
    <t>사진 촬영 불가 개소</t>
    <phoneticPr fontId="19" type="noConversion"/>
  </si>
  <si>
    <t>1. 한국타이어 금산공장 몰드공정 내 운용, 동일 지게차(배터리 연식 3년 내)
운용중, 해당 지게차 냄새 없음
2. 3교대 예비 배터리 없이 운용중이며 1교대 시간(06~14시) 2회 충전 등 쉬는 시간 등 충전으로 볼때 수시 충전된 것으로 판단됨</t>
    <phoneticPr fontId="19" type="noConversion"/>
  </si>
  <si>
    <t>1. 전압, 비중 이상없음. 25.7.7 납품 후 1주일 운용 간
냄새 발생으로 인한 불만 접수, 지게차 정비고 입고 보관
2. 현장 충전기 세기 700AH, AC 447~450V 탭없음
충전전압 105.5V로 충전전압 다소 낮음(기준 107V 이상)
3. 틸트시 2.00~2.01V, 193.5A 이상없음
4. 만충전 전압, 비중이나 BDI 10칸 중 8칸 점등되어 BDI 점검 권고
5. 1교대(06~14시)시간 2회 충전 등으로 볼때 수시 충전에 의한 열, 냄새 발생으로 판단되나 대형 거래처 및 사건 확대 방지(1달 지게차 미운용에 대한 한국타이어 측 
위약금 청구 등)를 위해 신품 납품 후 해당 제품 회수, 
공장수리 후 재판매 영업 측과 합의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</si>
</sst>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quotePrefix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47</xdr:row>
      <xdr:rowOff>0</xdr:rowOff>
    </xdr:from>
    <xdr:to>
      <xdr:col>8</xdr:col>
      <xdr:colOff>833718</xdr:colOff>
      <xdr:row>48</xdr:row>
      <xdr:rowOff>11205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9036424"/>
          <a:ext cx="2931459" cy="21985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zoomScale="85" zoomScaleNormal="85" workbookViewId="0">
      <selection activeCell="G33" sqref="G3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6" t="s">
        <v>20</v>
      </c>
      <c r="C2" s="21" t="s">
        <v>1</v>
      </c>
      <c r="D2" s="48" t="s">
        <v>21</v>
      </c>
      <c r="E2" s="49"/>
      <c r="F2" s="14" t="s">
        <v>18</v>
      </c>
      <c r="G2" s="42" t="s">
        <v>19</v>
      </c>
      <c r="H2" s="43"/>
      <c r="I2" s="4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45863</v>
      </c>
      <c r="B5" s="54" t="s">
        <v>22</v>
      </c>
      <c r="C5" s="51" t="s">
        <v>23</v>
      </c>
      <c r="D5" s="11">
        <v>1</v>
      </c>
      <c r="E5" s="12">
        <v>2.16</v>
      </c>
      <c r="F5" s="13">
        <v>1.3</v>
      </c>
      <c r="G5" s="13">
        <f>$F5+0.0007*($J5-25)</f>
        <v>1.3069999999999999</v>
      </c>
      <c r="H5" s="12"/>
      <c r="I5" s="13"/>
      <c r="J5" s="31">
        <v>35</v>
      </c>
      <c r="K5" s="24"/>
      <c r="L5" s="26"/>
    </row>
    <row r="6" spans="1:12" x14ac:dyDescent="0.4">
      <c r="A6" s="8">
        <f>A5</f>
        <v>45863</v>
      </c>
      <c r="B6" s="55"/>
      <c r="C6" s="52"/>
      <c r="D6" s="11">
        <v>2</v>
      </c>
      <c r="E6" s="12">
        <v>2.16</v>
      </c>
      <c r="F6" s="13">
        <v>1.3</v>
      </c>
      <c r="G6" s="13">
        <f t="shared" ref="G6:G44" si="0">$F6+0.0007*($J6-25)</f>
        <v>1.3069999999999999</v>
      </c>
      <c r="H6" s="12"/>
      <c r="I6" s="13"/>
      <c r="J6" s="31">
        <v>35</v>
      </c>
      <c r="K6" s="24"/>
      <c r="L6" s="26"/>
    </row>
    <row r="7" spans="1:12" x14ac:dyDescent="0.4">
      <c r="A7" s="8">
        <f t="shared" ref="A7:A44" si="1">A6</f>
        <v>45863</v>
      </c>
      <c r="B7" s="55"/>
      <c r="C7" s="52"/>
      <c r="D7" s="11">
        <v>3</v>
      </c>
      <c r="E7" s="12">
        <v>2.16</v>
      </c>
      <c r="F7" s="13">
        <v>1.3</v>
      </c>
      <c r="G7" s="13">
        <f t="shared" si="0"/>
        <v>1.3069999999999999</v>
      </c>
      <c r="H7" s="12"/>
      <c r="I7" s="13"/>
      <c r="J7" s="31">
        <v>35</v>
      </c>
      <c r="K7" s="24"/>
      <c r="L7" s="26"/>
    </row>
    <row r="8" spans="1:12" s="23" customFormat="1" x14ac:dyDescent="0.4">
      <c r="A8" s="8">
        <f t="shared" si="1"/>
        <v>45863</v>
      </c>
      <c r="B8" s="55"/>
      <c r="C8" s="52"/>
      <c r="D8" s="11">
        <v>4</v>
      </c>
      <c r="E8" s="12">
        <v>2.16</v>
      </c>
      <c r="F8" s="13">
        <v>1.3</v>
      </c>
      <c r="G8" s="13">
        <f t="shared" si="0"/>
        <v>1.3069999999999999</v>
      </c>
      <c r="H8" s="12"/>
      <c r="I8" s="13"/>
      <c r="J8" s="31">
        <v>35</v>
      </c>
      <c r="K8" s="24"/>
      <c r="L8" s="26"/>
    </row>
    <row r="9" spans="1:12" x14ac:dyDescent="0.4">
      <c r="A9" s="8">
        <f t="shared" si="1"/>
        <v>45863</v>
      </c>
      <c r="B9" s="55"/>
      <c r="C9" s="52"/>
      <c r="D9" s="11">
        <v>5</v>
      </c>
      <c r="E9" s="12">
        <v>2.16</v>
      </c>
      <c r="F9" s="13">
        <v>1.29</v>
      </c>
      <c r="G9" s="25">
        <f t="shared" si="0"/>
        <v>1.2969999999999999</v>
      </c>
      <c r="H9" s="12"/>
      <c r="I9" s="13"/>
      <c r="J9" s="31">
        <v>35</v>
      </c>
      <c r="K9" s="24"/>
      <c r="L9" s="26"/>
    </row>
    <row r="10" spans="1:12" x14ac:dyDescent="0.4">
      <c r="A10" s="8">
        <f t="shared" si="1"/>
        <v>45863</v>
      </c>
      <c r="B10" s="55"/>
      <c r="C10" s="52"/>
      <c r="D10" s="11">
        <v>6</v>
      </c>
      <c r="E10" s="12">
        <v>2.16</v>
      </c>
      <c r="F10" s="13">
        <v>1.29</v>
      </c>
      <c r="G10" s="13">
        <f t="shared" si="0"/>
        <v>1.2969999999999999</v>
      </c>
      <c r="H10" s="12"/>
      <c r="I10" s="13"/>
      <c r="J10" s="31">
        <v>35</v>
      </c>
      <c r="K10" s="24"/>
      <c r="L10" s="26"/>
    </row>
    <row r="11" spans="1:12" x14ac:dyDescent="0.4">
      <c r="A11" s="8">
        <f t="shared" si="1"/>
        <v>45863</v>
      </c>
      <c r="B11" s="55"/>
      <c r="C11" s="52"/>
      <c r="D11" s="11">
        <v>7</v>
      </c>
      <c r="E11" s="12">
        <v>2.16</v>
      </c>
      <c r="F11" s="13">
        <v>1.29</v>
      </c>
      <c r="G11" s="13">
        <f t="shared" si="0"/>
        <v>1.2969999999999999</v>
      </c>
      <c r="H11" s="12"/>
      <c r="I11" s="13"/>
      <c r="J11" s="31">
        <v>35</v>
      </c>
      <c r="K11" s="24"/>
      <c r="L11" s="26"/>
    </row>
    <row r="12" spans="1:12" x14ac:dyDescent="0.4">
      <c r="A12" s="8">
        <f t="shared" si="1"/>
        <v>45863</v>
      </c>
      <c r="B12" s="55"/>
      <c r="C12" s="52"/>
      <c r="D12" s="11">
        <v>8</v>
      </c>
      <c r="E12" s="12">
        <v>2.16</v>
      </c>
      <c r="F12" s="13">
        <v>1.29</v>
      </c>
      <c r="G12" s="13">
        <f t="shared" si="0"/>
        <v>1.2969999999999999</v>
      </c>
      <c r="H12" s="12"/>
      <c r="I12" s="13"/>
      <c r="J12" s="31">
        <v>35</v>
      </c>
      <c r="K12" s="24"/>
      <c r="L12" s="26"/>
    </row>
    <row r="13" spans="1:12" x14ac:dyDescent="0.4">
      <c r="A13" s="8">
        <f t="shared" si="1"/>
        <v>45863</v>
      </c>
      <c r="B13" s="55"/>
      <c r="C13" s="52"/>
      <c r="D13" s="11">
        <v>9</v>
      </c>
      <c r="E13" s="12">
        <v>2.16</v>
      </c>
      <c r="F13" s="13">
        <v>1.29</v>
      </c>
      <c r="G13" s="13">
        <f t="shared" si="0"/>
        <v>1.2969999999999999</v>
      </c>
      <c r="H13" s="12"/>
      <c r="I13" s="13"/>
      <c r="J13" s="31">
        <v>35</v>
      </c>
      <c r="K13" s="24"/>
      <c r="L13" s="26"/>
    </row>
    <row r="14" spans="1:12" x14ac:dyDescent="0.4">
      <c r="A14" s="8">
        <f t="shared" si="1"/>
        <v>45863</v>
      </c>
      <c r="B14" s="55"/>
      <c r="C14" s="52"/>
      <c r="D14" s="11">
        <v>10</v>
      </c>
      <c r="E14" s="12">
        <v>2.16</v>
      </c>
      <c r="F14" s="13">
        <v>1.29</v>
      </c>
      <c r="G14" s="13">
        <f t="shared" si="0"/>
        <v>1.2969999999999999</v>
      </c>
      <c r="H14" s="12"/>
      <c r="I14" s="13"/>
      <c r="J14" s="31">
        <v>35</v>
      </c>
      <c r="K14" s="24"/>
      <c r="L14" s="26"/>
    </row>
    <row r="15" spans="1:12" x14ac:dyDescent="0.4">
      <c r="A15" s="8">
        <f t="shared" si="1"/>
        <v>45863</v>
      </c>
      <c r="B15" s="55"/>
      <c r="C15" s="52"/>
      <c r="D15" s="11">
        <v>11</v>
      </c>
      <c r="E15" s="12">
        <v>2.15</v>
      </c>
      <c r="F15" s="13">
        <v>1.3</v>
      </c>
      <c r="G15" s="13">
        <f t="shared" si="0"/>
        <v>1.3069999999999999</v>
      </c>
      <c r="H15" s="12"/>
      <c r="I15" s="13"/>
      <c r="J15" s="31">
        <v>35</v>
      </c>
      <c r="K15" s="24"/>
      <c r="L15" s="26"/>
    </row>
    <row r="16" spans="1:12" x14ac:dyDescent="0.4">
      <c r="A16" s="8">
        <f t="shared" si="1"/>
        <v>45863</v>
      </c>
      <c r="B16" s="55"/>
      <c r="C16" s="52"/>
      <c r="D16" s="11">
        <v>12</v>
      </c>
      <c r="E16" s="12">
        <v>2.16</v>
      </c>
      <c r="F16" s="13">
        <v>1.29</v>
      </c>
      <c r="G16" s="13">
        <f t="shared" si="0"/>
        <v>1.2969999999999999</v>
      </c>
      <c r="H16" s="12"/>
      <c r="I16" s="13"/>
      <c r="J16" s="31">
        <v>35</v>
      </c>
      <c r="K16" s="24"/>
      <c r="L16" s="26"/>
    </row>
    <row r="17" spans="1:12" x14ac:dyDescent="0.4">
      <c r="A17" s="8">
        <f t="shared" si="1"/>
        <v>45863</v>
      </c>
      <c r="B17" s="55"/>
      <c r="C17" s="52"/>
      <c r="D17" s="11">
        <v>13</v>
      </c>
      <c r="E17" s="12">
        <v>2.15</v>
      </c>
      <c r="F17" s="13">
        <v>1.3</v>
      </c>
      <c r="G17" s="13">
        <f t="shared" si="0"/>
        <v>1.3069999999999999</v>
      </c>
      <c r="H17" s="12"/>
      <c r="I17" s="13"/>
      <c r="J17" s="31">
        <v>35</v>
      </c>
      <c r="K17" s="24"/>
      <c r="L17" s="26"/>
    </row>
    <row r="18" spans="1:12" x14ac:dyDescent="0.4">
      <c r="A18" s="8">
        <f t="shared" si="1"/>
        <v>45863</v>
      </c>
      <c r="B18" s="55"/>
      <c r="C18" s="52"/>
      <c r="D18" s="11">
        <v>14</v>
      </c>
      <c r="E18" s="12">
        <v>2.16</v>
      </c>
      <c r="F18" s="13">
        <v>1.3</v>
      </c>
      <c r="G18" s="13">
        <f t="shared" si="0"/>
        <v>1.3069999999999999</v>
      </c>
      <c r="H18" s="12"/>
      <c r="I18" s="13"/>
      <c r="J18" s="31">
        <v>35</v>
      </c>
      <c r="K18" s="24"/>
      <c r="L18" s="26"/>
    </row>
    <row r="19" spans="1:12" s="23" customFormat="1" x14ac:dyDescent="0.4">
      <c r="A19" s="8">
        <f t="shared" si="1"/>
        <v>45863</v>
      </c>
      <c r="B19" s="55"/>
      <c r="C19" s="52"/>
      <c r="D19" s="11">
        <v>15</v>
      </c>
      <c r="E19" s="12">
        <v>2.16</v>
      </c>
      <c r="F19" s="13">
        <v>1.3</v>
      </c>
      <c r="G19" s="13">
        <f t="shared" si="0"/>
        <v>1.3069999999999999</v>
      </c>
      <c r="H19" s="32"/>
      <c r="I19" s="25"/>
      <c r="J19" s="31">
        <v>35</v>
      </c>
      <c r="K19" s="24"/>
      <c r="L19" s="26"/>
    </row>
    <row r="20" spans="1:12" x14ac:dyDescent="0.4">
      <c r="A20" s="8">
        <f t="shared" si="1"/>
        <v>45863</v>
      </c>
      <c r="B20" s="55"/>
      <c r="C20" s="52"/>
      <c r="D20" s="11">
        <v>16</v>
      </c>
      <c r="E20" s="12">
        <v>2.16</v>
      </c>
      <c r="F20" s="13">
        <v>1.29</v>
      </c>
      <c r="G20" s="13">
        <f t="shared" si="0"/>
        <v>1.2969999999999999</v>
      </c>
      <c r="H20" s="12"/>
      <c r="I20" s="13"/>
      <c r="J20" s="31">
        <v>35</v>
      </c>
      <c r="K20" s="24"/>
      <c r="L20" s="26"/>
    </row>
    <row r="21" spans="1:12" x14ac:dyDescent="0.4">
      <c r="A21" s="37">
        <f t="shared" si="1"/>
        <v>45863</v>
      </c>
      <c r="B21" s="55"/>
      <c r="C21" s="52"/>
      <c r="D21" s="11">
        <v>17</v>
      </c>
      <c r="E21" s="12">
        <v>2.16</v>
      </c>
      <c r="F21" s="13">
        <v>1.29</v>
      </c>
      <c r="G21" s="13">
        <f t="shared" si="0"/>
        <v>1.2969999999999999</v>
      </c>
      <c r="H21" s="12"/>
      <c r="I21" s="13"/>
      <c r="J21" s="31">
        <v>35</v>
      </c>
      <c r="K21" s="24"/>
      <c r="L21" s="26"/>
    </row>
    <row r="22" spans="1:12" x14ac:dyDescent="0.4">
      <c r="A22" s="37">
        <f t="shared" si="1"/>
        <v>45863</v>
      </c>
      <c r="B22" s="55"/>
      <c r="C22" s="52"/>
      <c r="D22" s="11">
        <v>18</v>
      </c>
      <c r="E22" s="12">
        <v>2.16</v>
      </c>
      <c r="F22" s="13">
        <v>1.3</v>
      </c>
      <c r="G22" s="13">
        <f t="shared" si="0"/>
        <v>1.3069999999999999</v>
      </c>
      <c r="H22" s="12"/>
      <c r="I22" s="13"/>
      <c r="J22" s="31">
        <v>35</v>
      </c>
      <c r="K22" s="24"/>
      <c r="L22" s="26"/>
    </row>
    <row r="23" spans="1:12" x14ac:dyDescent="0.4">
      <c r="A23" s="37">
        <f t="shared" si="1"/>
        <v>45863</v>
      </c>
      <c r="B23" s="55"/>
      <c r="C23" s="52"/>
      <c r="D23" s="11">
        <v>19</v>
      </c>
      <c r="E23" s="12">
        <v>2.16</v>
      </c>
      <c r="F23" s="13">
        <v>1.3</v>
      </c>
      <c r="G23" s="25">
        <f t="shared" si="0"/>
        <v>1.3069999999999999</v>
      </c>
      <c r="H23" s="12"/>
      <c r="I23" s="13"/>
      <c r="J23" s="31">
        <v>35</v>
      </c>
      <c r="K23" s="24"/>
      <c r="L23" s="26"/>
    </row>
    <row r="24" spans="1:12" x14ac:dyDescent="0.4">
      <c r="A24" s="37">
        <f t="shared" si="1"/>
        <v>45863</v>
      </c>
      <c r="B24" s="55"/>
      <c r="C24" s="52"/>
      <c r="D24" s="11">
        <v>20</v>
      </c>
      <c r="E24" s="12">
        <v>2.16</v>
      </c>
      <c r="F24" s="13">
        <v>1.3</v>
      </c>
      <c r="G24" s="25">
        <f t="shared" si="0"/>
        <v>1.3069999999999999</v>
      </c>
      <c r="H24" s="32"/>
      <c r="I24" s="25"/>
      <c r="J24" s="31">
        <v>35</v>
      </c>
      <c r="K24" s="24"/>
      <c r="L24" s="26"/>
    </row>
    <row r="25" spans="1:12" x14ac:dyDescent="0.4">
      <c r="A25" s="37">
        <f t="shared" si="1"/>
        <v>45863</v>
      </c>
      <c r="B25" s="55"/>
      <c r="C25" s="52"/>
      <c r="D25" s="11">
        <v>21</v>
      </c>
      <c r="E25" s="12">
        <v>2.16</v>
      </c>
      <c r="F25" s="13">
        <v>1.3</v>
      </c>
      <c r="G25" s="13">
        <f t="shared" si="0"/>
        <v>1.3069999999999999</v>
      </c>
      <c r="H25" s="12"/>
      <c r="I25" s="13"/>
      <c r="J25" s="31">
        <v>35</v>
      </c>
      <c r="K25" s="24"/>
      <c r="L25" s="26"/>
    </row>
    <row r="26" spans="1:12" x14ac:dyDescent="0.4">
      <c r="A26" s="37">
        <f t="shared" si="1"/>
        <v>45863</v>
      </c>
      <c r="B26" s="55"/>
      <c r="C26" s="52"/>
      <c r="D26" s="11">
        <v>22</v>
      </c>
      <c r="E26" s="12">
        <v>2.16</v>
      </c>
      <c r="F26" s="13">
        <v>1.3</v>
      </c>
      <c r="G26" s="13">
        <f t="shared" si="0"/>
        <v>1.3069999999999999</v>
      </c>
      <c r="H26" s="12"/>
      <c r="I26" s="13"/>
      <c r="J26" s="31">
        <v>35</v>
      </c>
      <c r="K26" s="24"/>
      <c r="L26" s="26"/>
    </row>
    <row r="27" spans="1:12" x14ac:dyDescent="0.4">
      <c r="A27" s="37">
        <f t="shared" si="1"/>
        <v>45863</v>
      </c>
      <c r="B27" s="55"/>
      <c r="C27" s="52"/>
      <c r="D27" s="11">
        <v>23</v>
      </c>
      <c r="E27" s="12">
        <v>2.15</v>
      </c>
      <c r="F27" s="13">
        <v>1.3</v>
      </c>
      <c r="G27" s="13">
        <f t="shared" si="0"/>
        <v>1.3069999999999999</v>
      </c>
      <c r="H27" s="12"/>
      <c r="I27" s="13"/>
      <c r="J27" s="31">
        <v>35</v>
      </c>
      <c r="K27" s="24"/>
      <c r="L27" s="26"/>
    </row>
    <row r="28" spans="1:12" x14ac:dyDescent="0.4">
      <c r="A28" s="37">
        <f t="shared" si="1"/>
        <v>45863</v>
      </c>
      <c r="B28" s="55"/>
      <c r="C28" s="52"/>
      <c r="D28" s="11">
        <v>24</v>
      </c>
      <c r="E28" s="12">
        <v>2.15</v>
      </c>
      <c r="F28" s="13">
        <v>1.29</v>
      </c>
      <c r="G28" s="25">
        <f t="shared" si="0"/>
        <v>1.2969999999999999</v>
      </c>
      <c r="H28" s="12"/>
      <c r="I28" s="13"/>
      <c r="J28" s="31">
        <v>35</v>
      </c>
      <c r="K28" s="24"/>
      <c r="L28" s="26"/>
    </row>
    <row r="29" spans="1:12" x14ac:dyDescent="0.4">
      <c r="A29" s="37">
        <f t="shared" si="1"/>
        <v>45863</v>
      </c>
      <c r="B29" s="55"/>
      <c r="C29" s="52"/>
      <c r="D29" s="11">
        <v>25</v>
      </c>
      <c r="E29" s="12">
        <v>2.16</v>
      </c>
      <c r="F29" s="13">
        <v>1.3</v>
      </c>
      <c r="G29" s="25">
        <f t="shared" si="0"/>
        <v>1.3069999999999999</v>
      </c>
      <c r="H29" s="12"/>
      <c r="I29" s="13"/>
      <c r="J29" s="31">
        <v>35</v>
      </c>
      <c r="K29" s="24"/>
      <c r="L29" s="26"/>
    </row>
    <row r="30" spans="1:12" x14ac:dyDescent="0.4">
      <c r="A30" s="37">
        <f t="shared" si="1"/>
        <v>45863</v>
      </c>
      <c r="B30" s="55"/>
      <c r="C30" s="52"/>
      <c r="D30" s="11">
        <v>26</v>
      </c>
      <c r="E30" s="12">
        <v>2.16</v>
      </c>
      <c r="F30" s="13">
        <v>1.3</v>
      </c>
      <c r="G30" s="25">
        <f t="shared" si="0"/>
        <v>1.3069999999999999</v>
      </c>
      <c r="H30" s="12"/>
      <c r="I30" s="13"/>
      <c r="J30" s="31">
        <v>35</v>
      </c>
      <c r="K30" s="24"/>
      <c r="L30" s="26"/>
    </row>
    <row r="31" spans="1:12" x14ac:dyDescent="0.4">
      <c r="A31" s="37">
        <f t="shared" si="1"/>
        <v>45863</v>
      </c>
      <c r="B31" s="55"/>
      <c r="C31" s="52"/>
      <c r="D31" s="11">
        <v>27</v>
      </c>
      <c r="E31" s="12">
        <v>2.16</v>
      </c>
      <c r="F31" s="13">
        <v>1.3</v>
      </c>
      <c r="G31" s="25">
        <f t="shared" si="0"/>
        <v>1.3069999999999999</v>
      </c>
      <c r="H31" s="12"/>
      <c r="I31" s="13"/>
      <c r="J31" s="31">
        <v>35</v>
      </c>
      <c r="K31" s="24"/>
      <c r="L31" s="26"/>
    </row>
    <row r="32" spans="1:12" x14ac:dyDescent="0.4">
      <c r="A32" s="37">
        <f t="shared" si="1"/>
        <v>45863</v>
      </c>
      <c r="B32" s="55"/>
      <c r="C32" s="52"/>
      <c r="D32" s="11">
        <v>28</v>
      </c>
      <c r="E32" s="12">
        <v>2.16</v>
      </c>
      <c r="F32" s="13">
        <v>1.3</v>
      </c>
      <c r="G32" s="25">
        <f t="shared" si="0"/>
        <v>1.3069999999999999</v>
      </c>
      <c r="H32" s="12"/>
      <c r="I32" s="13"/>
      <c r="J32" s="31">
        <v>35</v>
      </c>
      <c r="K32" s="24"/>
      <c r="L32" s="26"/>
    </row>
    <row r="33" spans="1:14" x14ac:dyDescent="0.4">
      <c r="A33" s="37">
        <f t="shared" si="1"/>
        <v>45863</v>
      </c>
      <c r="B33" s="55"/>
      <c r="C33" s="52"/>
      <c r="D33" s="11">
        <v>29</v>
      </c>
      <c r="E33" s="12">
        <v>2.15</v>
      </c>
      <c r="F33" s="13">
        <v>1.29</v>
      </c>
      <c r="G33" s="25">
        <f t="shared" si="0"/>
        <v>1.2969999999999999</v>
      </c>
      <c r="H33" s="12"/>
      <c r="I33" s="13"/>
      <c r="J33" s="31">
        <v>35</v>
      </c>
      <c r="K33" s="24"/>
      <c r="L33" s="26"/>
    </row>
    <row r="34" spans="1:14" x14ac:dyDescent="0.4">
      <c r="A34" s="37">
        <f t="shared" si="1"/>
        <v>45863</v>
      </c>
      <c r="B34" s="55"/>
      <c r="C34" s="52"/>
      <c r="D34" s="11">
        <v>30</v>
      </c>
      <c r="E34" s="12">
        <v>2.15</v>
      </c>
      <c r="F34" s="13">
        <v>1.29</v>
      </c>
      <c r="G34" s="25">
        <f t="shared" si="0"/>
        <v>1.2969999999999999</v>
      </c>
      <c r="H34" s="12"/>
      <c r="I34" s="13"/>
      <c r="J34" s="31">
        <v>35</v>
      </c>
      <c r="K34" s="24"/>
      <c r="L34" s="26"/>
    </row>
    <row r="35" spans="1:14" x14ac:dyDescent="0.4">
      <c r="A35" s="37">
        <f t="shared" si="1"/>
        <v>45863</v>
      </c>
      <c r="B35" s="55"/>
      <c r="C35" s="52"/>
      <c r="D35" s="11">
        <v>31</v>
      </c>
      <c r="E35" s="12">
        <v>2.15</v>
      </c>
      <c r="F35" s="13">
        <v>1.3</v>
      </c>
      <c r="G35" s="25">
        <f t="shared" si="0"/>
        <v>1.3069999999999999</v>
      </c>
      <c r="H35" s="12"/>
      <c r="I35" s="13"/>
      <c r="J35" s="31">
        <v>35</v>
      </c>
      <c r="K35" s="24"/>
      <c r="L35" s="26"/>
    </row>
    <row r="36" spans="1:14" x14ac:dyDescent="0.4">
      <c r="A36" s="37">
        <f t="shared" si="1"/>
        <v>45863</v>
      </c>
      <c r="B36" s="55"/>
      <c r="C36" s="52"/>
      <c r="D36" s="11">
        <v>32</v>
      </c>
      <c r="E36" s="12">
        <v>2.16</v>
      </c>
      <c r="F36" s="13">
        <v>1.3</v>
      </c>
      <c r="G36" s="25">
        <f t="shared" si="0"/>
        <v>1.3069999999999999</v>
      </c>
      <c r="H36" s="12"/>
      <c r="I36" s="13"/>
      <c r="J36" s="31">
        <v>35</v>
      </c>
      <c r="K36" s="24"/>
      <c r="L36" s="26"/>
    </row>
    <row r="37" spans="1:14" x14ac:dyDescent="0.4">
      <c r="A37" s="37">
        <f t="shared" si="1"/>
        <v>45863</v>
      </c>
      <c r="B37" s="55"/>
      <c r="C37" s="52"/>
      <c r="D37" s="11">
        <v>33</v>
      </c>
      <c r="E37" s="12">
        <v>2.15</v>
      </c>
      <c r="F37" s="13">
        <v>1.3</v>
      </c>
      <c r="G37" s="25">
        <f t="shared" si="0"/>
        <v>1.3069999999999999</v>
      </c>
      <c r="H37" s="12"/>
      <c r="I37" s="13"/>
      <c r="J37" s="31">
        <v>35</v>
      </c>
      <c r="K37" s="24"/>
      <c r="L37" s="26"/>
    </row>
    <row r="38" spans="1:14" x14ac:dyDescent="0.4">
      <c r="A38" s="37">
        <f t="shared" si="1"/>
        <v>45863</v>
      </c>
      <c r="B38" s="55"/>
      <c r="C38" s="52"/>
      <c r="D38" s="11">
        <v>34</v>
      </c>
      <c r="E38" s="12">
        <v>2.15</v>
      </c>
      <c r="F38" s="13">
        <v>1.3</v>
      </c>
      <c r="G38" s="25">
        <f t="shared" si="0"/>
        <v>1.3069999999999999</v>
      </c>
      <c r="H38" s="12"/>
      <c r="I38" s="13"/>
      <c r="J38" s="31">
        <v>35</v>
      </c>
      <c r="K38" s="24"/>
      <c r="L38" s="26"/>
    </row>
    <row r="39" spans="1:14" x14ac:dyDescent="0.4">
      <c r="A39" s="37">
        <f t="shared" si="1"/>
        <v>45863</v>
      </c>
      <c r="B39" s="55"/>
      <c r="C39" s="52"/>
      <c r="D39" s="11">
        <v>35</v>
      </c>
      <c r="E39" s="12">
        <v>2.16</v>
      </c>
      <c r="F39" s="13">
        <v>1.29</v>
      </c>
      <c r="G39" s="25">
        <f t="shared" si="0"/>
        <v>1.2969999999999999</v>
      </c>
      <c r="H39" s="12"/>
      <c r="I39" s="13"/>
      <c r="J39" s="31">
        <v>35</v>
      </c>
      <c r="K39" s="24"/>
      <c r="L39" s="26"/>
    </row>
    <row r="40" spans="1:14" x14ac:dyDescent="0.4">
      <c r="A40" s="37">
        <f t="shared" si="1"/>
        <v>45863</v>
      </c>
      <c r="B40" s="55"/>
      <c r="C40" s="52"/>
      <c r="D40" s="11">
        <v>36</v>
      </c>
      <c r="E40" s="12">
        <v>2.16</v>
      </c>
      <c r="F40" s="13">
        <v>1.3</v>
      </c>
      <c r="G40" s="25">
        <f t="shared" si="0"/>
        <v>1.3069999999999999</v>
      </c>
      <c r="H40" s="32"/>
      <c r="I40" s="25"/>
      <c r="J40" s="31">
        <v>35</v>
      </c>
      <c r="K40" s="24"/>
      <c r="L40" s="26"/>
    </row>
    <row r="41" spans="1:14" x14ac:dyDescent="0.4">
      <c r="A41" s="37">
        <f t="shared" si="1"/>
        <v>45863</v>
      </c>
      <c r="B41" s="55"/>
      <c r="C41" s="52"/>
      <c r="D41" s="11">
        <v>37</v>
      </c>
      <c r="E41" s="12">
        <v>2.16</v>
      </c>
      <c r="F41" s="13">
        <v>1.3</v>
      </c>
      <c r="G41" s="25">
        <f t="shared" si="0"/>
        <v>1.3069999999999999</v>
      </c>
      <c r="H41" s="12"/>
      <c r="I41" s="13"/>
      <c r="J41" s="31">
        <v>35</v>
      </c>
      <c r="K41" s="24"/>
      <c r="L41" s="26"/>
      <c r="M41" s="27"/>
      <c r="N41" s="26"/>
    </row>
    <row r="42" spans="1:14" x14ac:dyDescent="0.4">
      <c r="A42" s="37">
        <f t="shared" si="1"/>
        <v>45863</v>
      </c>
      <c r="B42" s="55"/>
      <c r="C42" s="52"/>
      <c r="D42" s="11">
        <v>38</v>
      </c>
      <c r="E42" s="12">
        <v>2.16</v>
      </c>
      <c r="F42" s="13">
        <v>1.3</v>
      </c>
      <c r="G42" s="25">
        <f t="shared" si="0"/>
        <v>1.3069999999999999</v>
      </c>
      <c r="H42" s="12"/>
      <c r="I42" s="13"/>
      <c r="J42" s="31">
        <v>35</v>
      </c>
      <c r="K42" s="24"/>
      <c r="L42" s="26"/>
      <c r="M42" s="27"/>
      <c r="N42" s="26"/>
    </row>
    <row r="43" spans="1:14" x14ac:dyDescent="0.4">
      <c r="A43" s="37">
        <f t="shared" si="1"/>
        <v>45863</v>
      </c>
      <c r="B43" s="55"/>
      <c r="C43" s="52"/>
      <c r="D43" s="11">
        <v>39</v>
      </c>
      <c r="E43" s="12">
        <v>2.16</v>
      </c>
      <c r="F43" s="13">
        <v>1.3</v>
      </c>
      <c r="G43" s="25">
        <f t="shared" si="0"/>
        <v>1.3069999999999999</v>
      </c>
      <c r="H43" s="12"/>
      <c r="I43" s="13"/>
      <c r="J43" s="31">
        <v>35</v>
      </c>
      <c r="K43" s="24"/>
      <c r="L43" s="26"/>
    </row>
    <row r="44" spans="1:14" x14ac:dyDescent="0.4">
      <c r="A44" s="37">
        <f t="shared" si="1"/>
        <v>45863</v>
      </c>
      <c r="B44" s="56"/>
      <c r="C44" s="53"/>
      <c r="D44" s="11">
        <v>40</v>
      </c>
      <c r="E44" s="12">
        <v>2.16</v>
      </c>
      <c r="F44" s="13">
        <v>1.3</v>
      </c>
      <c r="G44" s="25">
        <f t="shared" si="0"/>
        <v>1.3069999999999999</v>
      </c>
      <c r="H44" s="12"/>
      <c r="I44" s="13"/>
      <c r="J44" s="31">
        <v>35</v>
      </c>
      <c r="K44" s="24"/>
      <c r="L44" s="26"/>
    </row>
    <row r="45" spans="1:14" ht="7.95" customHeight="1" x14ac:dyDescent="0.4">
      <c r="A45" s="15"/>
      <c r="B45" s="16"/>
      <c r="C45" s="16"/>
      <c r="D45" s="17"/>
      <c r="E45" s="18"/>
      <c r="F45" s="19"/>
      <c r="G45" s="19"/>
      <c r="H45" s="19"/>
      <c r="I45" s="19"/>
      <c r="J45" s="31">
        <v>35</v>
      </c>
      <c r="K45" s="20"/>
    </row>
    <row r="46" spans="1:14" ht="186.6" customHeight="1" x14ac:dyDescent="0.4">
      <c r="A46" s="38" t="s">
        <v>12</v>
      </c>
      <c r="B46" s="39" t="s">
        <v>26</v>
      </c>
      <c r="C46" s="39"/>
      <c r="D46" s="39"/>
      <c r="E46" s="39"/>
      <c r="F46" s="40" t="s">
        <v>16</v>
      </c>
      <c r="G46" s="41" t="s">
        <v>25</v>
      </c>
      <c r="H46" s="41"/>
      <c r="I46" s="41"/>
      <c r="J46" s="41"/>
      <c r="K46" s="41"/>
    </row>
    <row r="47" spans="1:14" ht="88.2" customHeight="1" x14ac:dyDescent="0.4">
      <c r="A47" s="38"/>
      <c r="B47" s="39"/>
      <c r="C47" s="39"/>
      <c r="D47" s="39"/>
      <c r="E47" s="39"/>
      <c r="F47" s="40"/>
      <c r="G47" s="41"/>
      <c r="H47" s="41"/>
      <c r="I47" s="41"/>
      <c r="J47" s="41"/>
      <c r="K47" s="41"/>
    </row>
    <row r="48" spans="1:14" ht="172.2" customHeight="1" x14ac:dyDescent="0.4">
      <c r="A48" s="22" t="s">
        <v>8</v>
      </c>
      <c r="B48" s="50" t="s">
        <v>24</v>
      </c>
      <c r="C48" s="50"/>
      <c r="D48" s="50"/>
      <c r="E48" s="50"/>
      <c r="F48" s="22" t="s">
        <v>9</v>
      </c>
      <c r="G48" s="45"/>
      <c r="H48" s="46"/>
      <c r="I48" s="46"/>
      <c r="J48" s="46"/>
      <c r="K48" s="47"/>
    </row>
    <row r="49" spans="1:11" x14ac:dyDescent="0.4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1:11" ht="21.6" customHeight="1" x14ac:dyDescent="0.4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11" x14ac:dyDescent="0.4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</row>
    <row r="52" spans="1:11" x14ac:dyDescent="0.4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x14ac:dyDescent="0.4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</row>
    <row r="54" spans="1:11" x14ac:dyDescent="0.4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</row>
    <row r="55" spans="1:11" x14ac:dyDescent="0.4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1" x14ac:dyDescent="0.4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1" x14ac:dyDescent="0.4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8" spans="1:11" x14ac:dyDescent="0.4">
      <c r="A58" s="33"/>
      <c r="B58" s="30"/>
      <c r="C58" s="30"/>
      <c r="D58" s="30"/>
      <c r="E58" s="30"/>
      <c r="F58" s="30"/>
      <c r="G58" s="30"/>
      <c r="H58" s="30"/>
      <c r="I58" s="30"/>
      <c r="J58" s="29"/>
      <c r="K58" s="28"/>
    </row>
    <row r="59" spans="1:11" x14ac:dyDescent="0.4">
      <c r="A59" s="34"/>
      <c r="B59" s="28"/>
      <c r="C59" s="28"/>
      <c r="D59" s="28"/>
      <c r="E59" s="35"/>
      <c r="F59" s="29"/>
      <c r="G59" s="29"/>
      <c r="H59" s="29"/>
      <c r="I59" s="29"/>
      <c r="J59" s="29"/>
      <c r="K59" s="28"/>
    </row>
    <row r="60" spans="1:11" x14ac:dyDescent="0.4">
      <c r="A60" s="34"/>
      <c r="B60" s="28"/>
      <c r="C60" s="28"/>
      <c r="D60" s="28"/>
      <c r="E60" s="35"/>
      <c r="F60" s="29"/>
      <c r="G60" s="29"/>
      <c r="H60" s="29"/>
      <c r="I60" s="29"/>
      <c r="J60" s="29"/>
      <c r="K60" s="28"/>
    </row>
    <row r="61" spans="1:11" x14ac:dyDescent="0.4">
      <c r="A61" s="34"/>
      <c r="B61" s="28"/>
      <c r="C61" s="28"/>
      <c r="D61" s="28"/>
      <c r="E61" s="35"/>
      <c r="F61" s="29"/>
      <c r="G61" s="29"/>
      <c r="H61" s="29"/>
      <c r="I61" s="29"/>
      <c r="J61" s="29"/>
      <c r="K61" s="28"/>
    </row>
    <row r="62" spans="1:11" x14ac:dyDescent="0.4">
      <c r="A62" s="34"/>
      <c r="B62" s="28"/>
      <c r="C62" s="28"/>
      <c r="D62" s="28"/>
      <c r="E62" s="35"/>
      <c r="F62" s="29"/>
      <c r="G62" s="29"/>
      <c r="H62" s="29"/>
      <c r="I62" s="29"/>
      <c r="J62" s="29"/>
      <c r="K62" s="28"/>
    </row>
    <row r="63" spans="1:11" x14ac:dyDescent="0.4">
      <c r="A63" s="34"/>
      <c r="B63" s="28"/>
      <c r="C63" s="28"/>
      <c r="D63" s="28"/>
      <c r="E63" s="35"/>
      <c r="F63" s="29"/>
      <c r="G63" s="29"/>
      <c r="H63" s="29"/>
      <c r="I63" s="29"/>
      <c r="J63" s="29"/>
      <c r="K63" s="28"/>
    </row>
    <row r="64" spans="1:11" x14ac:dyDescent="0.4">
      <c r="A64" s="34"/>
      <c r="B64" s="28"/>
      <c r="C64" s="28"/>
      <c r="D64" s="28"/>
      <c r="E64" s="35"/>
      <c r="F64" s="29"/>
      <c r="G64" s="29"/>
      <c r="H64" s="29"/>
      <c r="I64" s="29"/>
      <c r="J64" s="29"/>
      <c r="K64" s="28"/>
    </row>
    <row r="65" spans="1:11" x14ac:dyDescent="0.4">
      <c r="A65" s="34"/>
      <c r="B65" s="28"/>
      <c r="C65" s="28"/>
      <c r="D65" s="28"/>
      <c r="E65" s="35"/>
      <c r="F65" s="29"/>
      <c r="G65" s="29"/>
      <c r="H65" s="29"/>
      <c r="I65" s="29"/>
      <c r="J65" s="29"/>
      <c r="K65" s="28"/>
    </row>
    <row r="66" spans="1:11" x14ac:dyDescent="0.4">
      <c r="A66" s="34"/>
      <c r="B66" s="28"/>
      <c r="C66" s="28"/>
      <c r="D66" s="28"/>
      <c r="E66" s="35"/>
      <c r="F66" s="29"/>
      <c r="G66" s="29"/>
      <c r="H66" s="29"/>
      <c r="I66" s="29"/>
      <c r="J66" s="29"/>
      <c r="K66" s="28"/>
    </row>
  </sheetData>
  <autoFilter ref="A4:K44"/>
  <mergeCells count="10">
    <mergeCell ref="G48:K48"/>
    <mergeCell ref="D2:E2"/>
    <mergeCell ref="B48:E48"/>
    <mergeCell ref="C5:C44"/>
    <mergeCell ref="B5:B44"/>
    <mergeCell ref="A46:A47"/>
    <mergeCell ref="B46:E47"/>
    <mergeCell ref="F46:F47"/>
    <mergeCell ref="G46:K47"/>
    <mergeCell ref="G2:I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2025-08-11T04:45:52Z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