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2월\250225 LG U+ 중앙동\"/>
    </mc:Choice>
  </mc:AlternateContent>
  <xr:revisionPtr revIDLastSave="0" documentId="13_ncr:1_{FE56A845-544C-4D33-BA6D-A957AD7FF2EC}" xr6:coauthVersionLast="36" xr6:coauthVersionMax="36" xr10:uidLastSave="{00000000-0000-0000-0000-000000000000}"/>
  <bookViews>
    <workbookView xWindow="0" yWindow="0" windowWidth="19776" windowHeight="7536" activeTab="2" xr2:uid="{00000000-000D-0000-FFFF-FFFF00000000}"/>
  </bookViews>
  <sheets>
    <sheet name="UPS 1호기" sheetId="11" r:id="rId1"/>
    <sheet name="UPS 2호기 " sheetId="9" r:id="rId2"/>
    <sheet name="UPS 3호기" sheetId="10" r:id="rId3"/>
  </sheets>
  <definedNames>
    <definedName name="_xlnm._FilterDatabase" localSheetId="0" hidden="1">'UPS 1호기'!$A$3:$I$43</definedName>
    <definedName name="_xlnm._FilterDatabase" localSheetId="1" hidden="1">'UPS 2호기 '!$A$3:$I$43</definedName>
    <definedName name="_xlnm._FilterDatabase" localSheetId="2" hidden="1">'UPS 3호기'!$A$3:$I$43</definedName>
  </definedNames>
  <calcPr calcId="191029"/>
</workbook>
</file>

<file path=xl/calcChain.xml><?xml version="1.0" encoding="utf-8"?>
<calcChain xmlns="http://schemas.openxmlformats.org/spreadsheetml/2006/main">
  <c r="F46" i="11" l="1"/>
  <c r="E46" i="11"/>
  <c r="F45" i="11"/>
  <c r="E45" i="11"/>
  <c r="F44" i="11"/>
  <c r="E4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F44" i="9"/>
  <c r="E44" i="9"/>
  <c r="E44" i="10"/>
  <c r="F44" i="10"/>
  <c r="F46" i="10"/>
  <c r="E46" i="10"/>
  <c r="F45" i="10"/>
  <c r="E45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46" i="10" s="1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I44" i="10" s="1"/>
  <c r="I46" i="11" l="1"/>
  <c r="I44" i="11"/>
  <c r="I45" i="11"/>
  <c r="I45" i="10"/>
  <c r="F46" i="9"/>
  <c r="E46" i="9"/>
  <c r="F45" i="9"/>
  <c r="E45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  <c r="I46" i="9" l="1"/>
  <c r="I44" i="9"/>
  <c r="I45" i="9"/>
</calcChain>
</file>

<file path=xl/sharedStrings.xml><?xml version="1.0" encoding="utf-8"?>
<sst xmlns="http://schemas.openxmlformats.org/spreadsheetml/2006/main" count="309" uniqueCount="31">
  <si>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</si>
  <si>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</si>
  <si>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</si>
  <si>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</si>
  <si>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</si>
  <si>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</si>
  <si>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</si>
  <si>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</si>
  <si>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</si>
  <si>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</si>
  <si>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</si>
  <si>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</si>
  <si>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</si>
  <si>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</si>
  <si>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AS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</si>
  <si>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</si>
  <si>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</si>
  <si>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</si>
  <si>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</si>
  <si>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</si>
  <si>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ESP200-12</t>
    <phoneticPr fontId="19" type="noConversion"/>
  </si>
  <si>
    <t>2021.07.08</t>
    <phoneticPr fontId="19" type="noConversion"/>
  </si>
  <si>
    <t>LG U+ 부산중앙동</t>
    <phoneticPr fontId="19" type="noConversion"/>
  </si>
  <si>
    <t>4층 전산실 UPS 3호기</t>
    <phoneticPr fontId="19" type="noConversion"/>
  </si>
  <si>
    <r>
      <t>1. 배기변 백화현상으로 인한 점검
2.#28번 전지 전압 및 내부저항 : 13.24V/ 4.28m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 xml:space="preserve">    →참고치 (2.3m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 대비 186% 상승으로 구매 권유   
2. 그 외 전지 전압 및 내부저항 : 이상없음
    →13.23V/EA / 2.25~2.91m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배기변 백화현상 원인 설명
4. 정상운영
</t>
    </r>
    <phoneticPr fontId="19" type="noConversion"/>
  </si>
  <si>
    <t>4층 전산실 UPS 2호기</t>
    <phoneticPr fontId="19" type="noConversion"/>
  </si>
  <si>
    <r>
      <t>1. BS지원 차 점검
2. 전지 전압 및 내부저항 : 이상없음
    →13.22V/EA / 2.15~2.42m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 xml:space="preserve">3. 철함-전선 절연 권고(화재예방활동)
4. 정상운영
</t>
    </r>
    <phoneticPr fontId="19" type="noConversion"/>
  </si>
  <si>
    <t>4층 전산실 UPS 1호기</t>
    <phoneticPr fontId="19" type="noConversion"/>
  </si>
  <si>
    <r>
      <t>1. BS지원 차 점검
2. 전지 전압 및 내부저항 : 이상없음
    →13.32V/EA / 2.04~2.31m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 xml:space="preserve">3. 철함-전선 절연 권고(화재예방활동)
4. 정상운영
</t>
    </r>
    <phoneticPr fontId="19" type="noConversion"/>
  </si>
  <si>
    <t>공간협소로 LOT 확인 불가</t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</si>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</sst>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14" fontId="23" fillId="34" borderId="10" xfId="42" applyNumberFormat="1" applyFont="1" applyFill="1" applyBorder="1" applyAlignment="1">
      <alignment horizontal="center" vertical="center"/>
    </xf>
    <xf numFmtId="0" fontId="23" fillId="34" borderId="13" xfId="42" applyFont="1" applyFill="1" applyBorder="1" applyAlignment="1">
      <alignment horizontal="center" vertical="center"/>
    </xf>
    <xf numFmtId="0" fontId="23" fillId="34" borderId="10" xfId="42" applyFont="1" applyFill="1" applyBorder="1" applyAlignment="1">
      <alignment horizontal="center" vertical="center"/>
    </xf>
    <xf numFmtId="177" fontId="23" fillId="34" borderId="10" xfId="42" applyNumberFormat="1" applyFont="1" applyFill="1" applyBorder="1" applyAlignment="1">
      <alignment horizontal="center" vertical="center"/>
    </xf>
    <xf numFmtId="177" fontId="23" fillId="34" borderId="10" xfId="42" applyNumberFormat="1" applyFont="1" applyFill="1" applyBorder="1" applyAlignment="1">
      <alignment horizontal="center" vertical="center" wrapText="1"/>
    </xf>
    <xf numFmtId="178" fontId="23" fillId="34" borderId="10" xfId="42" applyNumberFormat="1" applyFont="1" applyFill="1" applyBorder="1" applyAlignment="1">
      <alignment horizontal="center" vertical="center"/>
    </xf>
    <xf numFmtId="9" fontId="23" fillId="34" borderId="10" xfId="43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jpeg"/><Relationship Id="rId1" Type="http://schemas.openxmlformats.org/officeDocument/2006/relationships/image" Target="../media/image8.jpeg"/><Relationship Id="rId4" Type="http://schemas.openxmlformats.org/officeDocument/2006/relationships/image" Target="../media/image1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47</xdr:row>
      <xdr:rowOff>2140324</xdr:rowOff>
    </xdr:from>
    <xdr:to>
      <xdr:col>2</xdr:col>
      <xdr:colOff>392207</xdr:colOff>
      <xdr:row>47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25CEB51-CBF5-40BD-AD74-A0849F955528}"/>
            </a:ext>
          </a:extLst>
        </xdr:cNvPr>
        <xdr:cNvSpPr txBox="1"/>
      </xdr:nvSpPr>
      <xdr:spPr>
        <a:xfrm>
          <a:off x="1501365" y="14429479"/>
          <a:ext cx="124542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0</xdr:colOff>
      <xdr:row>47</xdr:row>
      <xdr:rowOff>1</xdr:rowOff>
    </xdr:from>
    <xdr:to>
      <xdr:col>2</xdr:col>
      <xdr:colOff>840441</xdr:colOff>
      <xdr:row>47</xdr:row>
      <xdr:rowOff>2046867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0CD2942-DDE7-4ABF-B0C9-0205BD5D73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1794" y="12494560"/>
          <a:ext cx="2061882" cy="2050676"/>
        </a:xfrm>
        <a:prstGeom prst="rect">
          <a:avLst/>
        </a:prstGeom>
      </xdr:spPr>
    </xdr:pic>
    <xdr:clientData/>
  </xdr:twoCellAnchor>
  <xdr:twoCellAnchor editAs="oneCell">
    <xdr:from>
      <xdr:col>2</xdr:col>
      <xdr:colOff>855457</xdr:colOff>
      <xdr:row>47</xdr:row>
      <xdr:rowOff>22553</xdr:rowOff>
    </xdr:from>
    <xdr:to>
      <xdr:col>4</xdr:col>
      <xdr:colOff>892885</xdr:colOff>
      <xdr:row>47</xdr:row>
      <xdr:rowOff>2046866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9E22414-5FF0-4D73-AC2E-C62B443B72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8692" y="12517112"/>
          <a:ext cx="2138419" cy="2028123"/>
        </a:xfrm>
        <a:prstGeom prst="rect">
          <a:avLst/>
        </a:prstGeom>
      </xdr:spPr>
    </xdr:pic>
    <xdr:clientData/>
  </xdr:twoCellAnchor>
  <xdr:twoCellAnchor editAs="oneCell">
    <xdr:from>
      <xdr:col>6</xdr:col>
      <xdr:colOff>17435</xdr:colOff>
      <xdr:row>47</xdr:row>
      <xdr:rowOff>17350</xdr:rowOff>
    </xdr:from>
    <xdr:to>
      <xdr:col>7</xdr:col>
      <xdr:colOff>1236233</xdr:colOff>
      <xdr:row>47</xdr:row>
      <xdr:rowOff>2035885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81BD503-248B-4BDF-91E6-DF32E66007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05641" y="12511909"/>
          <a:ext cx="2078065" cy="2012820"/>
        </a:xfrm>
        <a:prstGeom prst="rect">
          <a:avLst/>
        </a:prstGeom>
      </xdr:spPr>
    </xdr:pic>
    <xdr:clientData/>
  </xdr:twoCellAnchor>
  <xdr:twoCellAnchor editAs="oneCell">
    <xdr:from>
      <xdr:col>7</xdr:col>
      <xdr:colOff>1260858</xdr:colOff>
      <xdr:row>47</xdr:row>
      <xdr:rowOff>18602</xdr:rowOff>
    </xdr:from>
    <xdr:to>
      <xdr:col>8</xdr:col>
      <xdr:colOff>1818934</xdr:colOff>
      <xdr:row>47</xdr:row>
      <xdr:rowOff>2032075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AEFE7BC-85E4-4CF7-A1D0-2ED6EDEA1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00711" y="12513161"/>
          <a:ext cx="1861768" cy="20096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547184</xdr:colOff>
      <xdr:row>47</xdr:row>
      <xdr:rowOff>2142229</xdr:rowOff>
    </xdr:from>
    <xdr:to>
      <xdr:col>2</xdr:col>
      <xdr:colOff>573406</xdr:colOff>
      <xdr:row>47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8710158-8E4B-4FF8-B86E-32C4B2FF9C1A}"/>
            </a:ext>
          </a:extLst>
        </xdr:cNvPr>
        <xdr:cNvSpPr txBox="1"/>
      </xdr:nvSpPr>
      <xdr:spPr>
        <a:xfrm>
          <a:off x="1678978" y="14636788"/>
          <a:ext cx="1247663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2</xdr:col>
      <xdr:colOff>1312770</xdr:colOff>
      <xdr:row>47</xdr:row>
      <xdr:rowOff>20506</xdr:rowOff>
    </xdr:from>
    <xdr:to>
      <xdr:col>4</xdr:col>
      <xdr:colOff>896471</xdr:colOff>
      <xdr:row>47</xdr:row>
      <xdr:rowOff>2114101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6AF4061-29AC-40A7-8108-2D4689EF71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6005" y="12515065"/>
          <a:ext cx="1757642" cy="2093595"/>
        </a:xfrm>
        <a:prstGeom prst="rect">
          <a:avLst/>
        </a:prstGeom>
      </xdr:spPr>
    </xdr:pic>
    <xdr:clientData/>
  </xdr:twoCellAnchor>
  <xdr:twoCellAnchor editAs="oneCell">
    <xdr:from>
      <xdr:col>1</xdr:col>
      <xdr:colOff>55153</xdr:colOff>
      <xdr:row>47</xdr:row>
      <xdr:rowOff>17725</xdr:rowOff>
    </xdr:from>
    <xdr:to>
      <xdr:col>2</xdr:col>
      <xdr:colOff>1317004</xdr:colOff>
      <xdr:row>47</xdr:row>
      <xdr:rowOff>2117912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17754E27-7CF2-4F10-8094-89889F397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6947" y="12512284"/>
          <a:ext cx="2483292" cy="2100187"/>
        </a:xfrm>
        <a:prstGeom prst="rect">
          <a:avLst/>
        </a:prstGeom>
      </xdr:spPr>
    </xdr:pic>
    <xdr:clientData/>
  </xdr:twoCellAnchor>
  <xdr:twoCellAnchor editAs="oneCell">
    <xdr:from>
      <xdr:col>6</xdr:col>
      <xdr:colOff>25717</xdr:colOff>
      <xdr:row>47</xdr:row>
      <xdr:rowOff>50258</xdr:rowOff>
    </xdr:from>
    <xdr:to>
      <xdr:col>8</xdr:col>
      <xdr:colOff>361392</xdr:colOff>
      <xdr:row>47</xdr:row>
      <xdr:rowOff>2039470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97417B38-96EB-4053-8394-1FC91F882A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81158" y="12544817"/>
          <a:ext cx="2487205" cy="198921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47</xdr:row>
      <xdr:rowOff>2140324</xdr:rowOff>
    </xdr:from>
    <xdr:to>
      <xdr:col>2</xdr:col>
      <xdr:colOff>392207</xdr:colOff>
      <xdr:row>47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F37A2A2-0EF1-47EC-96E6-49CA43D97BD1}"/>
            </a:ext>
          </a:extLst>
        </xdr:cNvPr>
        <xdr:cNvSpPr txBox="1"/>
      </xdr:nvSpPr>
      <xdr:spPr>
        <a:xfrm>
          <a:off x="1501365" y="14429479"/>
          <a:ext cx="124542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50202</xdr:colOff>
      <xdr:row>47</xdr:row>
      <xdr:rowOff>48747</xdr:rowOff>
    </xdr:from>
    <xdr:to>
      <xdr:col>7</xdr:col>
      <xdr:colOff>1221441</xdr:colOff>
      <xdr:row>47</xdr:row>
      <xdr:rowOff>1931330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7307A4C-9D84-433F-81F0-D2564A71B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485294" y="12473155"/>
          <a:ext cx="1882583" cy="2022886"/>
        </a:xfrm>
        <a:prstGeom prst="rect">
          <a:avLst/>
        </a:prstGeom>
      </xdr:spPr>
    </xdr:pic>
    <xdr:clientData/>
  </xdr:twoCellAnchor>
  <xdr:twoCellAnchor editAs="oneCell">
    <xdr:from>
      <xdr:col>2</xdr:col>
      <xdr:colOff>1164022</xdr:colOff>
      <xdr:row>47</xdr:row>
      <xdr:rowOff>39655</xdr:rowOff>
    </xdr:from>
    <xdr:to>
      <xdr:col>4</xdr:col>
      <xdr:colOff>672353</xdr:colOff>
      <xdr:row>47</xdr:row>
      <xdr:rowOff>1901816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CD5BF9AA-9DC3-4588-A62A-B6F0B4F3D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17257" y="12534214"/>
          <a:ext cx="1682272" cy="1862161"/>
        </a:xfrm>
        <a:prstGeom prst="rect">
          <a:avLst/>
        </a:prstGeom>
      </xdr:spPr>
    </xdr:pic>
    <xdr:clientData/>
  </xdr:twoCellAnchor>
  <xdr:twoCellAnchor editAs="oneCell">
    <xdr:from>
      <xdr:col>8</xdr:col>
      <xdr:colOff>8534</xdr:colOff>
      <xdr:row>47</xdr:row>
      <xdr:rowOff>78091</xdr:rowOff>
    </xdr:from>
    <xdr:to>
      <xdr:col>8</xdr:col>
      <xdr:colOff>1770529</xdr:colOff>
      <xdr:row>47</xdr:row>
      <xdr:rowOff>1960152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4AEBF31-3F91-4275-91E6-593E8B3EF5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464972" y="12632683"/>
          <a:ext cx="1882061" cy="1761995"/>
        </a:xfrm>
        <a:prstGeom prst="rect">
          <a:avLst/>
        </a:prstGeom>
      </xdr:spPr>
    </xdr:pic>
    <xdr:clientData/>
  </xdr:twoCellAnchor>
  <xdr:twoCellAnchor editAs="oneCell">
    <xdr:from>
      <xdr:col>1</xdr:col>
      <xdr:colOff>78666</xdr:colOff>
      <xdr:row>47</xdr:row>
      <xdr:rowOff>59838</xdr:rowOff>
    </xdr:from>
    <xdr:to>
      <xdr:col>2</xdr:col>
      <xdr:colOff>1109383</xdr:colOff>
      <xdr:row>47</xdr:row>
      <xdr:rowOff>1877096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1A9B8C67-D2EB-4F15-B557-F16D358C7C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2746"/>
        <a:stretch/>
      </xdr:blipFill>
      <xdr:spPr>
        <a:xfrm>
          <a:off x="1210460" y="12554397"/>
          <a:ext cx="2252158" cy="18172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5AF4-74D2-4F19-9DAA-DF9FBF22ADC4}">
  <sheetPr>
    <pageSetUpPr fitToPage="1"/>
  </sheetPr>
  <dimension ref="A1:K52"/>
  <sheetViews>
    <sheetView zoomScale="85" zoomScaleNormal="85" workbookViewId="0">
      <selection activeCell="G4" sqref="G4:G43"/>
    </sheetView>
  </sheetViews>
  <sheetFormatPr defaultColWidth="9" defaultRowHeight="15" x14ac:dyDescent="0.4"/>
  <cols>
    <col min="1" max="1" width="14.8984375" style="7" customWidth="1"/>
    <col min="2" max="2" width="16" style="7" bestFit="1" customWidth="1"/>
    <col min="3" max="3" width="19.59765625" style="7" bestFit="1" customWidth="1"/>
    <col min="4" max="4" width="8.09765625" style="7" bestFit="1" customWidth="1"/>
    <col min="5" max="5" width="12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20</v>
      </c>
      <c r="C2" s="18" t="s">
        <v>15</v>
      </c>
      <c r="D2" s="33" t="s">
        <v>29</v>
      </c>
      <c r="E2" s="34"/>
      <c r="F2" s="10" t="s">
        <v>4</v>
      </c>
      <c r="G2" s="14" t="s">
        <v>30</v>
      </c>
      <c r="H2" s="18" t="s">
        <v>5</v>
      </c>
      <c r="I2" s="10">
        <v>40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19</v>
      </c>
      <c r="I3" s="17" t="s">
        <v>10</v>
      </c>
      <c r="J3"/>
      <c r="K3"/>
    </row>
    <row r="4" spans="1:11" ht="17.399999999999999" x14ac:dyDescent="0.4">
      <c r="A4" s="20">
        <v>45713</v>
      </c>
      <c r="B4" s="19" t="s">
        <v>22</v>
      </c>
      <c r="C4" s="19" t="s">
        <v>27</v>
      </c>
      <c r="D4" s="2">
        <v>1</v>
      </c>
      <c r="E4" s="11">
        <v>13.4</v>
      </c>
      <c r="F4" s="21">
        <v>2.2400000000000002</v>
      </c>
      <c r="G4" s="23">
        <v>25</v>
      </c>
      <c r="H4" s="21">
        <v>2.2999999999999998</v>
      </c>
      <c r="I4" s="22">
        <f>F4/H4</f>
        <v>0.97391304347826102</v>
      </c>
      <c r="J4"/>
      <c r="K4"/>
    </row>
    <row r="5" spans="1:11" ht="17.399999999999999" x14ac:dyDescent="0.4">
      <c r="A5" s="20">
        <v>45713</v>
      </c>
      <c r="B5" s="19" t="s">
        <v>22</v>
      </c>
      <c r="C5" s="19" t="s">
        <v>27</v>
      </c>
      <c r="D5" s="2">
        <v>2</v>
      </c>
      <c r="E5" s="11">
        <v>13.33</v>
      </c>
      <c r="F5" s="21">
        <v>2.31</v>
      </c>
      <c r="G5" s="23">
        <v>25</v>
      </c>
      <c r="H5" s="21">
        <v>2.2999999999999998</v>
      </c>
      <c r="I5" s="22">
        <f t="shared" ref="I5:I43" si="0">F5/H5</f>
        <v>1.0043478260869567</v>
      </c>
      <c r="J5"/>
      <c r="K5"/>
    </row>
    <row r="6" spans="1:11" ht="17.399999999999999" x14ac:dyDescent="0.4">
      <c r="A6" s="20">
        <v>45713</v>
      </c>
      <c r="B6" s="19" t="s">
        <v>22</v>
      </c>
      <c r="C6" s="19" t="s">
        <v>27</v>
      </c>
      <c r="D6" s="2">
        <v>3</v>
      </c>
      <c r="E6" s="11">
        <v>13.33</v>
      </c>
      <c r="F6" s="21">
        <v>2.29</v>
      </c>
      <c r="G6" s="23">
        <v>25</v>
      </c>
      <c r="H6" s="21">
        <v>2.2999999999999998</v>
      </c>
      <c r="I6" s="22">
        <f t="shared" si="0"/>
        <v>0.99565217391304361</v>
      </c>
      <c r="J6"/>
      <c r="K6"/>
    </row>
    <row r="7" spans="1:11" ht="17.399999999999999" x14ac:dyDescent="0.4">
      <c r="A7" s="20">
        <v>45713</v>
      </c>
      <c r="B7" s="19" t="s">
        <v>22</v>
      </c>
      <c r="C7" s="19" t="s">
        <v>27</v>
      </c>
      <c r="D7" s="2">
        <v>4</v>
      </c>
      <c r="E7" s="11">
        <v>13.38</v>
      </c>
      <c r="F7" s="21">
        <v>2.2999999999999998</v>
      </c>
      <c r="G7" s="23">
        <v>25</v>
      </c>
      <c r="H7" s="21">
        <v>2.2999999999999998</v>
      </c>
      <c r="I7" s="22">
        <f t="shared" si="0"/>
        <v>1</v>
      </c>
      <c r="J7"/>
      <c r="K7"/>
    </row>
    <row r="8" spans="1:11" ht="17.399999999999999" x14ac:dyDescent="0.4">
      <c r="A8" s="20">
        <v>45713</v>
      </c>
      <c r="B8" s="19" t="s">
        <v>22</v>
      </c>
      <c r="C8" s="19" t="s">
        <v>27</v>
      </c>
      <c r="D8" s="2">
        <v>5</v>
      </c>
      <c r="E8" s="11">
        <v>13.37</v>
      </c>
      <c r="F8" s="21">
        <v>2.25</v>
      </c>
      <c r="G8" s="23">
        <v>25</v>
      </c>
      <c r="H8" s="21">
        <v>2.2999999999999998</v>
      </c>
      <c r="I8" s="22">
        <f t="shared" si="0"/>
        <v>0.97826086956521752</v>
      </c>
      <c r="J8"/>
      <c r="K8"/>
    </row>
    <row r="9" spans="1:11" ht="17.399999999999999" x14ac:dyDescent="0.4">
      <c r="A9" s="20">
        <v>45713</v>
      </c>
      <c r="B9" s="19" t="s">
        <v>22</v>
      </c>
      <c r="C9" s="19" t="s">
        <v>27</v>
      </c>
      <c r="D9" s="2">
        <v>6</v>
      </c>
      <c r="E9" s="11">
        <v>13.35</v>
      </c>
      <c r="F9" s="21">
        <v>2.23</v>
      </c>
      <c r="G9" s="23">
        <v>25</v>
      </c>
      <c r="H9" s="21">
        <v>2.2999999999999998</v>
      </c>
      <c r="I9" s="22">
        <f t="shared" si="0"/>
        <v>0.96956521739130441</v>
      </c>
      <c r="J9"/>
      <c r="K9"/>
    </row>
    <row r="10" spans="1:11" ht="17.399999999999999" x14ac:dyDescent="0.4">
      <c r="A10" s="20">
        <v>45713</v>
      </c>
      <c r="B10" s="19" t="s">
        <v>22</v>
      </c>
      <c r="C10" s="19" t="s">
        <v>27</v>
      </c>
      <c r="D10" s="2">
        <v>7</v>
      </c>
      <c r="E10" s="11">
        <v>13.35</v>
      </c>
      <c r="F10" s="21">
        <v>2.2000000000000002</v>
      </c>
      <c r="G10" s="23">
        <v>25</v>
      </c>
      <c r="H10" s="21">
        <v>2.2999999999999998</v>
      </c>
      <c r="I10" s="22">
        <f t="shared" si="0"/>
        <v>0.95652173913043492</v>
      </c>
      <c r="J10"/>
      <c r="K10"/>
    </row>
    <row r="11" spans="1:11" ht="17.399999999999999" x14ac:dyDescent="0.4">
      <c r="A11" s="20">
        <v>45713</v>
      </c>
      <c r="B11" s="19" t="s">
        <v>22</v>
      </c>
      <c r="C11" s="19" t="s">
        <v>27</v>
      </c>
      <c r="D11" s="2">
        <v>8</v>
      </c>
      <c r="E11" s="11">
        <v>13.35</v>
      </c>
      <c r="F11" s="21">
        <v>2.25</v>
      </c>
      <c r="G11" s="23">
        <v>25</v>
      </c>
      <c r="H11" s="21">
        <v>2.2999999999999998</v>
      </c>
      <c r="I11" s="22">
        <f t="shared" si="0"/>
        <v>0.97826086956521752</v>
      </c>
      <c r="J11"/>
      <c r="K11"/>
    </row>
    <row r="12" spans="1:11" ht="17.399999999999999" x14ac:dyDescent="0.4">
      <c r="A12" s="20">
        <v>45713</v>
      </c>
      <c r="B12" s="19" t="s">
        <v>22</v>
      </c>
      <c r="C12" s="19" t="s">
        <v>27</v>
      </c>
      <c r="D12" s="2">
        <v>9</v>
      </c>
      <c r="E12" s="11">
        <v>13.35</v>
      </c>
      <c r="F12" s="21">
        <v>2.19</v>
      </c>
      <c r="G12" s="23">
        <v>25</v>
      </c>
      <c r="H12" s="21">
        <v>2.2999999999999998</v>
      </c>
      <c r="I12" s="22">
        <f t="shared" si="0"/>
        <v>0.95217391304347831</v>
      </c>
      <c r="J12"/>
      <c r="K12"/>
    </row>
    <row r="13" spans="1:11" ht="17.399999999999999" x14ac:dyDescent="0.4">
      <c r="A13" s="20">
        <v>45713</v>
      </c>
      <c r="B13" s="19" t="s">
        <v>22</v>
      </c>
      <c r="C13" s="19" t="s">
        <v>27</v>
      </c>
      <c r="D13" s="2">
        <v>10</v>
      </c>
      <c r="E13" s="11">
        <v>13.35</v>
      </c>
      <c r="F13" s="21">
        <v>2.1800000000000002</v>
      </c>
      <c r="G13" s="23">
        <v>25</v>
      </c>
      <c r="H13" s="21">
        <v>2.2999999999999998</v>
      </c>
      <c r="I13" s="22">
        <f t="shared" si="0"/>
        <v>0.94782608695652193</v>
      </c>
      <c r="J13"/>
      <c r="K13"/>
    </row>
    <row r="14" spans="1:11" ht="17.399999999999999" x14ac:dyDescent="0.4">
      <c r="A14" s="20">
        <v>45713</v>
      </c>
      <c r="B14" s="19" t="s">
        <v>22</v>
      </c>
      <c r="C14" s="19" t="s">
        <v>27</v>
      </c>
      <c r="D14" s="2">
        <v>11</v>
      </c>
      <c r="E14" s="11">
        <v>13.35</v>
      </c>
      <c r="F14" s="21">
        <v>2.16</v>
      </c>
      <c r="G14" s="23">
        <v>25</v>
      </c>
      <c r="H14" s="21">
        <v>2.2999999999999998</v>
      </c>
      <c r="I14" s="22">
        <f t="shared" si="0"/>
        <v>0.93913043478260883</v>
      </c>
      <c r="J14"/>
      <c r="K14"/>
    </row>
    <row r="15" spans="1:11" ht="17.399999999999999" x14ac:dyDescent="0.4">
      <c r="A15" s="20">
        <v>45713</v>
      </c>
      <c r="B15" s="19" t="s">
        <v>22</v>
      </c>
      <c r="C15" s="19" t="s">
        <v>27</v>
      </c>
      <c r="D15" s="2">
        <v>12</v>
      </c>
      <c r="E15" s="11">
        <v>13.34</v>
      </c>
      <c r="F15" s="21">
        <v>2.04</v>
      </c>
      <c r="G15" s="23">
        <v>25</v>
      </c>
      <c r="H15" s="21">
        <v>2.2999999999999998</v>
      </c>
      <c r="I15" s="22">
        <f t="shared" si="0"/>
        <v>0.88695652173913053</v>
      </c>
      <c r="J15"/>
      <c r="K15"/>
    </row>
    <row r="16" spans="1:11" ht="17.399999999999999" x14ac:dyDescent="0.4">
      <c r="A16" s="20">
        <v>45713</v>
      </c>
      <c r="B16" s="19" t="s">
        <v>22</v>
      </c>
      <c r="C16" s="19" t="s">
        <v>27</v>
      </c>
      <c r="D16" s="2">
        <v>13</v>
      </c>
      <c r="E16" s="11">
        <v>13.32</v>
      </c>
      <c r="F16" s="21">
        <v>2.2999999999999998</v>
      </c>
      <c r="G16" s="23">
        <v>25</v>
      </c>
      <c r="H16" s="21">
        <v>2.2999999999999998</v>
      </c>
      <c r="I16" s="22">
        <f t="shared" si="0"/>
        <v>1</v>
      </c>
      <c r="J16"/>
      <c r="K16"/>
    </row>
    <row r="17" spans="1:11" ht="17.399999999999999" x14ac:dyDescent="0.4">
      <c r="A17" s="20">
        <v>45713</v>
      </c>
      <c r="B17" s="19" t="s">
        <v>22</v>
      </c>
      <c r="C17" s="19" t="s">
        <v>27</v>
      </c>
      <c r="D17" s="2">
        <v>14</v>
      </c>
      <c r="E17" s="11">
        <v>13.33</v>
      </c>
      <c r="F17" s="21">
        <v>2.19</v>
      </c>
      <c r="G17" s="23">
        <v>25</v>
      </c>
      <c r="H17" s="21">
        <v>2.2999999999999998</v>
      </c>
      <c r="I17" s="22">
        <f t="shared" si="0"/>
        <v>0.95217391304347831</v>
      </c>
      <c r="J17"/>
      <c r="K17"/>
    </row>
    <row r="18" spans="1:11" ht="17.399999999999999" x14ac:dyDescent="0.4">
      <c r="A18" s="20">
        <v>45713</v>
      </c>
      <c r="B18" s="19" t="s">
        <v>22</v>
      </c>
      <c r="C18" s="19" t="s">
        <v>27</v>
      </c>
      <c r="D18" s="2">
        <v>15</v>
      </c>
      <c r="E18" s="11">
        <v>13.34</v>
      </c>
      <c r="F18" s="21">
        <v>2.16</v>
      </c>
      <c r="G18" s="23">
        <v>25</v>
      </c>
      <c r="H18" s="21">
        <v>2.2999999999999998</v>
      </c>
      <c r="I18" s="22">
        <f t="shared" si="0"/>
        <v>0.93913043478260883</v>
      </c>
      <c r="J18"/>
      <c r="K18"/>
    </row>
    <row r="19" spans="1:11" ht="17.399999999999999" x14ac:dyDescent="0.4">
      <c r="A19" s="20">
        <v>45713</v>
      </c>
      <c r="B19" s="19" t="s">
        <v>22</v>
      </c>
      <c r="C19" s="19" t="s">
        <v>27</v>
      </c>
      <c r="D19" s="2">
        <v>16</v>
      </c>
      <c r="E19" s="11">
        <v>13.29</v>
      </c>
      <c r="F19" s="21">
        <v>2.23</v>
      </c>
      <c r="G19" s="23">
        <v>25</v>
      </c>
      <c r="H19" s="21">
        <v>2.2999999999999998</v>
      </c>
      <c r="I19" s="22">
        <f t="shared" si="0"/>
        <v>0.96956521739130441</v>
      </c>
      <c r="J19"/>
      <c r="K19"/>
    </row>
    <row r="20" spans="1:11" ht="17.399999999999999" x14ac:dyDescent="0.4">
      <c r="A20" s="20">
        <v>45713</v>
      </c>
      <c r="B20" s="19" t="s">
        <v>22</v>
      </c>
      <c r="C20" s="19" t="s">
        <v>27</v>
      </c>
      <c r="D20" s="2">
        <v>17</v>
      </c>
      <c r="E20" s="11">
        <v>13.33</v>
      </c>
      <c r="F20" s="21">
        <v>2.2599999999999998</v>
      </c>
      <c r="G20" s="23">
        <v>25</v>
      </c>
      <c r="H20" s="21">
        <v>2.2999999999999998</v>
      </c>
      <c r="I20" s="22">
        <f t="shared" si="0"/>
        <v>0.9826086956521739</v>
      </c>
      <c r="J20"/>
      <c r="K20"/>
    </row>
    <row r="21" spans="1:11" ht="17.399999999999999" x14ac:dyDescent="0.4">
      <c r="A21" s="20">
        <v>45713</v>
      </c>
      <c r="B21" s="19" t="s">
        <v>22</v>
      </c>
      <c r="C21" s="19" t="s">
        <v>27</v>
      </c>
      <c r="D21" s="2">
        <v>18</v>
      </c>
      <c r="E21" s="11">
        <v>13.33</v>
      </c>
      <c r="F21" s="21">
        <v>2.1800000000000002</v>
      </c>
      <c r="G21" s="23">
        <v>25</v>
      </c>
      <c r="H21" s="21">
        <v>2.2999999999999998</v>
      </c>
      <c r="I21" s="22">
        <f t="shared" si="0"/>
        <v>0.94782608695652193</v>
      </c>
      <c r="J21"/>
      <c r="K21"/>
    </row>
    <row r="22" spans="1:11" ht="17.399999999999999" x14ac:dyDescent="0.4">
      <c r="A22" s="20">
        <v>45713</v>
      </c>
      <c r="B22" s="19" t="s">
        <v>22</v>
      </c>
      <c r="C22" s="19" t="s">
        <v>27</v>
      </c>
      <c r="D22" s="2">
        <v>19</v>
      </c>
      <c r="E22" s="11">
        <v>13.33</v>
      </c>
      <c r="F22" s="21">
        <v>2.15</v>
      </c>
      <c r="G22" s="23">
        <v>25</v>
      </c>
      <c r="H22" s="21">
        <v>2.2999999999999998</v>
      </c>
      <c r="I22" s="22">
        <f t="shared" si="0"/>
        <v>0.93478260869565222</v>
      </c>
      <c r="J22"/>
      <c r="K22"/>
    </row>
    <row r="23" spans="1:11" ht="17.399999999999999" x14ac:dyDescent="0.4">
      <c r="A23" s="20">
        <v>45713</v>
      </c>
      <c r="B23" s="19" t="s">
        <v>22</v>
      </c>
      <c r="C23" s="19" t="s">
        <v>27</v>
      </c>
      <c r="D23" s="2">
        <v>20</v>
      </c>
      <c r="E23" s="11">
        <v>13.29</v>
      </c>
      <c r="F23" s="21">
        <v>2.2400000000000002</v>
      </c>
      <c r="G23" s="23">
        <v>25</v>
      </c>
      <c r="H23" s="21">
        <v>2.2999999999999998</v>
      </c>
      <c r="I23" s="22">
        <f t="shared" si="0"/>
        <v>0.97391304347826102</v>
      </c>
      <c r="J23"/>
      <c r="K23"/>
    </row>
    <row r="24" spans="1:11" ht="17.399999999999999" x14ac:dyDescent="0.4">
      <c r="A24" s="20">
        <v>45713</v>
      </c>
      <c r="B24" s="19" t="s">
        <v>22</v>
      </c>
      <c r="C24" s="19" t="s">
        <v>27</v>
      </c>
      <c r="D24" s="2">
        <v>21</v>
      </c>
      <c r="E24" s="11">
        <v>13.31</v>
      </c>
      <c r="F24" s="21">
        <v>2.31</v>
      </c>
      <c r="G24" s="23">
        <v>25</v>
      </c>
      <c r="H24" s="21">
        <v>2.2999999999999998</v>
      </c>
      <c r="I24" s="22">
        <f t="shared" si="0"/>
        <v>1.0043478260869567</v>
      </c>
      <c r="J24"/>
      <c r="K24"/>
    </row>
    <row r="25" spans="1:11" ht="17.399999999999999" x14ac:dyDescent="0.4">
      <c r="A25" s="20">
        <v>45713</v>
      </c>
      <c r="B25" s="19" t="s">
        <v>22</v>
      </c>
      <c r="C25" s="19" t="s">
        <v>27</v>
      </c>
      <c r="D25" s="2">
        <v>22</v>
      </c>
      <c r="E25" s="11">
        <v>13.34</v>
      </c>
      <c r="F25" s="21">
        <v>2.15</v>
      </c>
      <c r="G25" s="23">
        <v>25</v>
      </c>
      <c r="H25" s="21">
        <v>2.2999999999999998</v>
      </c>
      <c r="I25" s="22">
        <f t="shared" si="0"/>
        <v>0.93478260869565222</v>
      </c>
      <c r="J25"/>
      <c r="K25"/>
    </row>
    <row r="26" spans="1:11" ht="17.399999999999999" x14ac:dyDescent="0.4">
      <c r="A26" s="20">
        <v>45713</v>
      </c>
      <c r="B26" s="19" t="s">
        <v>22</v>
      </c>
      <c r="C26" s="19" t="s">
        <v>27</v>
      </c>
      <c r="D26" s="2">
        <v>23</v>
      </c>
      <c r="E26" s="11">
        <v>13.31</v>
      </c>
      <c r="F26" s="21">
        <v>2.2599999999999998</v>
      </c>
      <c r="G26" s="23">
        <v>25</v>
      </c>
      <c r="H26" s="21">
        <v>2.2999999999999998</v>
      </c>
      <c r="I26" s="22">
        <f t="shared" si="0"/>
        <v>0.9826086956521739</v>
      </c>
      <c r="J26"/>
      <c r="K26"/>
    </row>
    <row r="27" spans="1:11" ht="17.399999999999999" x14ac:dyDescent="0.4">
      <c r="A27" s="20">
        <v>45713</v>
      </c>
      <c r="B27" s="19" t="s">
        <v>22</v>
      </c>
      <c r="C27" s="19" t="s">
        <v>27</v>
      </c>
      <c r="D27" s="2">
        <v>24</v>
      </c>
      <c r="E27" s="11">
        <v>13.28</v>
      </c>
      <c r="F27" s="21">
        <v>2.23</v>
      </c>
      <c r="G27" s="23">
        <v>25</v>
      </c>
      <c r="H27" s="21">
        <v>2.2999999999999998</v>
      </c>
      <c r="I27" s="22">
        <f t="shared" si="0"/>
        <v>0.96956521739130441</v>
      </c>
      <c r="J27"/>
      <c r="K27"/>
    </row>
    <row r="28" spans="1:11" ht="17.399999999999999" x14ac:dyDescent="0.4">
      <c r="A28" s="20">
        <v>45713</v>
      </c>
      <c r="B28" s="19" t="s">
        <v>22</v>
      </c>
      <c r="C28" s="19" t="s">
        <v>27</v>
      </c>
      <c r="D28" s="2">
        <v>25</v>
      </c>
      <c r="E28" s="11">
        <v>13.29</v>
      </c>
      <c r="F28" s="21">
        <v>2.27</v>
      </c>
      <c r="G28" s="23">
        <v>25</v>
      </c>
      <c r="H28" s="21">
        <v>2.2999999999999998</v>
      </c>
      <c r="I28" s="22">
        <f t="shared" si="0"/>
        <v>0.98695652173913051</v>
      </c>
      <c r="J28"/>
      <c r="K28"/>
    </row>
    <row r="29" spans="1:11" ht="17.399999999999999" x14ac:dyDescent="0.4">
      <c r="A29" s="20">
        <v>45713</v>
      </c>
      <c r="B29" s="19" t="s">
        <v>22</v>
      </c>
      <c r="C29" s="19" t="s">
        <v>27</v>
      </c>
      <c r="D29" s="2">
        <v>26</v>
      </c>
      <c r="E29" s="11">
        <v>13.32</v>
      </c>
      <c r="F29" s="21">
        <v>2.19</v>
      </c>
      <c r="G29" s="23">
        <v>25</v>
      </c>
      <c r="H29" s="21">
        <v>2.2999999999999998</v>
      </c>
      <c r="I29" s="22">
        <f t="shared" si="0"/>
        <v>0.95217391304347831</v>
      </c>
      <c r="J29"/>
      <c r="K29"/>
    </row>
    <row r="30" spans="1:11" ht="17.399999999999999" x14ac:dyDescent="0.4">
      <c r="A30" s="20">
        <v>45713</v>
      </c>
      <c r="B30" s="19" t="s">
        <v>22</v>
      </c>
      <c r="C30" s="19" t="s">
        <v>27</v>
      </c>
      <c r="D30" s="2">
        <v>27</v>
      </c>
      <c r="E30" s="11">
        <v>13.3</v>
      </c>
      <c r="F30" s="21">
        <v>2.2200000000000002</v>
      </c>
      <c r="G30" s="23">
        <v>25</v>
      </c>
      <c r="H30" s="21">
        <v>2.2999999999999998</v>
      </c>
      <c r="I30" s="22">
        <f t="shared" si="0"/>
        <v>0.96521739130434803</v>
      </c>
      <c r="J30"/>
      <c r="K30"/>
    </row>
    <row r="31" spans="1:11" ht="17.399999999999999" x14ac:dyDescent="0.4">
      <c r="A31" s="49">
        <v>45713</v>
      </c>
      <c r="B31" s="48" t="s">
        <v>22</v>
      </c>
      <c r="C31" s="19" t="s">
        <v>27</v>
      </c>
      <c r="D31" s="50">
        <v>28</v>
      </c>
      <c r="E31" s="24">
        <v>13.3</v>
      </c>
      <c r="F31" s="25">
        <v>2.25</v>
      </c>
      <c r="G31" s="23">
        <v>25</v>
      </c>
      <c r="H31" s="25">
        <v>2.2999999999999998</v>
      </c>
      <c r="I31" s="26">
        <f t="shared" si="0"/>
        <v>0.97826086956521752</v>
      </c>
      <c r="J31"/>
      <c r="K31"/>
    </row>
    <row r="32" spans="1:11" ht="17.399999999999999" x14ac:dyDescent="0.4">
      <c r="A32" s="20">
        <v>45713</v>
      </c>
      <c r="B32" s="19" t="s">
        <v>22</v>
      </c>
      <c r="C32" s="19" t="s">
        <v>27</v>
      </c>
      <c r="D32" s="2">
        <v>29</v>
      </c>
      <c r="E32" s="11">
        <v>13.29</v>
      </c>
      <c r="F32" s="21">
        <v>2.21</v>
      </c>
      <c r="G32" s="23">
        <v>25</v>
      </c>
      <c r="H32" s="21">
        <v>2.2999999999999998</v>
      </c>
      <c r="I32" s="22">
        <f t="shared" si="0"/>
        <v>0.96086956521739131</v>
      </c>
      <c r="J32"/>
      <c r="K32"/>
    </row>
    <row r="33" spans="1:11" ht="17.399999999999999" x14ac:dyDescent="0.4">
      <c r="A33" s="20">
        <v>45713</v>
      </c>
      <c r="B33" s="19" t="s">
        <v>22</v>
      </c>
      <c r="C33" s="19" t="s">
        <v>27</v>
      </c>
      <c r="D33" s="2">
        <v>30</v>
      </c>
      <c r="E33" s="11">
        <v>13.3</v>
      </c>
      <c r="F33" s="21">
        <v>2.2400000000000002</v>
      </c>
      <c r="G33" s="23">
        <v>25</v>
      </c>
      <c r="H33" s="21">
        <v>2.2999999999999998</v>
      </c>
      <c r="I33" s="22">
        <f t="shared" si="0"/>
        <v>0.97391304347826102</v>
      </c>
      <c r="J33"/>
      <c r="K33"/>
    </row>
    <row r="34" spans="1:11" ht="17.399999999999999" x14ac:dyDescent="0.4">
      <c r="A34" s="20">
        <v>45713</v>
      </c>
      <c r="B34" s="19" t="s">
        <v>22</v>
      </c>
      <c r="C34" s="19" t="s">
        <v>27</v>
      </c>
      <c r="D34" s="2">
        <v>31</v>
      </c>
      <c r="E34" s="11">
        <v>13.29</v>
      </c>
      <c r="F34" s="21">
        <v>2.25</v>
      </c>
      <c r="G34" s="23">
        <v>25</v>
      </c>
      <c r="H34" s="21">
        <v>2.2999999999999998</v>
      </c>
      <c r="I34" s="22">
        <f t="shared" si="0"/>
        <v>0.97826086956521752</v>
      </c>
      <c r="J34"/>
      <c r="K34"/>
    </row>
    <row r="35" spans="1:11" ht="17.399999999999999" x14ac:dyDescent="0.4">
      <c r="A35" s="20">
        <v>45713</v>
      </c>
      <c r="B35" s="19" t="s">
        <v>22</v>
      </c>
      <c r="C35" s="19" t="s">
        <v>27</v>
      </c>
      <c r="D35" s="2">
        <v>32</v>
      </c>
      <c r="E35" s="11">
        <v>13.32</v>
      </c>
      <c r="F35" s="21">
        <v>2.2000000000000002</v>
      </c>
      <c r="G35" s="23">
        <v>25</v>
      </c>
      <c r="H35" s="21">
        <v>2.2999999999999998</v>
      </c>
      <c r="I35" s="22">
        <f t="shared" si="0"/>
        <v>0.95652173913043492</v>
      </c>
      <c r="J35"/>
      <c r="K35"/>
    </row>
    <row r="36" spans="1:11" ht="17.399999999999999" x14ac:dyDescent="0.4">
      <c r="A36" s="20">
        <v>45713</v>
      </c>
      <c r="B36" s="19" t="s">
        <v>22</v>
      </c>
      <c r="C36" s="19" t="s">
        <v>27</v>
      </c>
      <c r="D36" s="2">
        <v>33</v>
      </c>
      <c r="E36" s="11">
        <v>13.31</v>
      </c>
      <c r="F36" s="21">
        <v>2.2200000000000002</v>
      </c>
      <c r="G36" s="23">
        <v>25</v>
      </c>
      <c r="H36" s="21">
        <v>2.2999999999999998</v>
      </c>
      <c r="I36" s="22">
        <f t="shared" si="0"/>
        <v>0.96521739130434803</v>
      </c>
      <c r="J36"/>
      <c r="K36"/>
    </row>
    <row r="37" spans="1:11" ht="17.399999999999999" x14ac:dyDescent="0.4">
      <c r="A37" s="20">
        <v>45713</v>
      </c>
      <c r="B37" s="19" t="s">
        <v>22</v>
      </c>
      <c r="C37" s="19" t="s">
        <v>27</v>
      </c>
      <c r="D37" s="2">
        <v>34</v>
      </c>
      <c r="E37" s="11">
        <v>13.33</v>
      </c>
      <c r="F37" s="21">
        <v>2.21</v>
      </c>
      <c r="G37" s="23">
        <v>25</v>
      </c>
      <c r="H37" s="21">
        <v>2.2999999999999998</v>
      </c>
      <c r="I37" s="22">
        <f t="shared" si="0"/>
        <v>0.96086956521739131</v>
      </c>
      <c r="J37"/>
      <c r="K37"/>
    </row>
    <row r="38" spans="1:11" ht="17.399999999999999" x14ac:dyDescent="0.4">
      <c r="A38" s="20">
        <v>45713</v>
      </c>
      <c r="B38" s="19" t="s">
        <v>22</v>
      </c>
      <c r="C38" s="19" t="s">
        <v>27</v>
      </c>
      <c r="D38" s="2">
        <v>35</v>
      </c>
      <c r="E38" s="11">
        <v>13.28</v>
      </c>
      <c r="F38" s="21">
        <v>2.23</v>
      </c>
      <c r="G38" s="23">
        <v>25</v>
      </c>
      <c r="H38" s="21">
        <v>2.2999999999999998</v>
      </c>
      <c r="I38" s="22">
        <f t="shared" si="0"/>
        <v>0.96956521739130441</v>
      </c>
      <c r="J38"/>
      <c r="K38"/>
    </row>
    <row r="39" spans="1:11" ht="17.399999999999999" x14ac:dyDescent="0.4">
      <c r="A39" s="20">
        <v>45713</v>
      </c>
      <c r="B39" s="19" t="s">
        <v>22</v>
      </c>
      <c r="C39" s="19" t="s">
        <v>27</v>
      </c>
      <c r="D39" s="2">
        <v>36</v>
      </c>
      <c r="E39" s="11">
        <v>13.29</v>
      </c>
      <c r="F39" s="21">
        <v>2.31</v>
      </c>
      <c r="G39" s="23">
        <v>25</v>
      </c>
      <c r="H39" s="21">
        <v>2.2999999999999998</v>
      </c>
      <c r="I39" s="22">
        <f t="shared" si="0"/>
        <v>1.0043478260869567</v>
      </c>
      <c r="J39"/>
      <c r="K39"/>
    </row>
    <row r="40" spans="1:11" ht="17.399999999999999" x14ac:dyDescent="0.4">
      <c r="A40" s="20">
        <v>45713</v>
      </c>
      <c r="B40" s="19" t="s">
        <v>22</v>
      </c>
      <c r="C40" s="19" t="s">
        <v>27</v>
      </c>
      <c r="D40" s="2">
        <v>37</v>
      </c>
      <c r="E40" s="11">
        <v>13.31</v>
      </c>
      <c r="F40" s="21">
        <v>2.29</v>
      </c>
      <c r="G40" s="23">
        <v>25</v>
      </c>
      <c r="H40" s="21">
        <v>2.2999999999999998</v>
      </c>
      <c r="I40" s="22">
        <f t="shared" si="0"/>
        <v>0.99565217391304361</v>
      </c>
      <c r="J40"/>
      <c r="K40"/>
    </row>
    <row r="41" spans="1:11" ht="17.399999999999999" x14ac:dyDescent="0.4">
      <c r="A41" s="20">
        <v>45713</v>
      </c>
      <c r="B41" s="19" t="s">
        <v>22</v>
      </c>
      <c r="C41" s="19" t="s">
        <v>27</v>
      </c>
      <c r="D41" s="2">
        <v>38</v>
      </c>
      <c r="E41" s="11">
        <v>13.29</v>
      </c>
      <c r="F41" s="21">
        <v>2.23</v>
      </c>
      <c r="G41" s="23">
        <v>25</v>
      </c>
      <c r="H41" s="21">
        <v>2.2999999999999998</v>
      </c>
      <c r="I41" s="22">
        <f t="shared" si="0"/>
        <v>0.96956521739130441</v>
      </c>
      <c r="J41"/>
      <c r="K41"/>
    </row>
    <row r="42" spans="1:11" ht="17.399999999999999" x14ac:dyDescent="0.4">
      <c r="A42" s="20">
        <v>45713</v>
      </c>
      <c r="B42" s="19" t="s">
        <v>22</v>
      </c>
      <c r="C42" s="19" t="s">
        <v>27</v>
      </c>
      <c r="D42" s="2">
        <v>39</v>
      </c>
      <c r="E42" s="11">
        <v>13.25</v>
      </c>
      <c r="F42" s="21">
        <v>2.21</v>
      </c>
      <c r="G42" s="23">
        <v>25</v>
      </c>
      <c r="H42" s="21">
        <v>2.2999999999999998</v>
      </c>
      <c r="I42" s="22">
        <f t="shared" si="0"/>
        <v>0.96086956521739131</v>
      </c>
      <c r="J42"/>
      <c r="K42"/>
    </row>
    <row r="43" spans="1:11" ht="17.399999999999999" x14ac:dyDescent="0.4">
      <c r="A43" s="20">
        <v>45713</v>
      </c>
      <c r="B43" s="19" t="s">
        <v>22</v>
      </c>
      <c r="C43" s="19" t="s">
        <v>27</v>
      </c>
      <c r="D43" s="2">
        <v>40</v>
      </c>
      <c r="E43" s="11">
        <v>13.28</v>
      </c>
      <c r="F43" s="21">
        <v>2.2999999999999998</v>
      </c>
      <c r="G43" s="23">
        <v>25</v>
      </c>
      <c r="H43" s="21">
        <v>2.2999999999999998</v>
      </c>
      <c r="I43" s="22">
        <f t="shared" si="0"/>
        <v>1</v>
      </c>
      <c r="J43"/>
      <c r="K43"/>
    </row>
    <row r="44" spans="1:11" x14ac:dyDescent="0.4">
      <c r="A44" s="35" t="s">
        <v>11</v>
      </c>
      <c r="B44" s="36"/>
      <c r="C44" s="36"/>
      <c r="D44" s="37"/>
      <c r="E44" s="4">
        <f>AVERAGE(E4:E43)</f>
        <v>13.319999999999999</v>
      </c>
      <c r="F44" s="4">
        <f>AVERAGE(F4:F43)</f>
        <v>2.2282500000000001</v>
      </c>
      <c r="G44" s="6"/>
      <c r="H44" s="6"/>
      <c r="I44" s="15">
        <f>AVERAGE(I4:I43)</f>
        <v>0.96880434782608726</v>
      </c>
    </row>
    <row r="45" spans="1:11" x14ac:dyDescent="0.4">
      <c r="A45" s="35" t="s">
        <v>12</v>
      </c>
      <c r="B45" s="36"/>
      <c r="C45" s="36"/>
      <c r="D45" s="37"/>
      <c r="E45" s="4">
        <f>MAX(E4:E43)</f>
        <v>13.4</v>
      </c>
      <c r="F45" s="4">
        <f>MAX(F4:F43)</f>
        <v>2.31</v>
      </c>
      <c r="G45" s="5"/>
      <c r="H45" s="6"/>
      <c r="I45" s="15">
        <f>MAX(I4:I43)</f>
        <v>1.0043478260869567</v>
      </c>
    </row>
    <row r="46" spans="1:11" x14ac:dyDescent="0.4">
      <c r="A46" s="35" t="s">
        <v>13</v>
      </c>
      <c r="B46" s="36"/>
      <c r="C46" s="36"/>
      <c r="D46" s="37"/>
      <c r="E46" s="4">
        <f>MIN(E4:E43)</f>
        <v>13.25</v>
      </c>
      <c r="F46" s="4">
        <f>MIN(F4:F43)</f>
        <v>2.04</v>
      </c>
      <c r="G46" s="5"/>
      <c r="H46" s="6"/>
      <c r="I46" s="15">
        <f>MIN(I4:I43)</f>
        <v>0.88695652173913053</v>
      </c>
    </row>
    <row r="47" spans="1:11" ht="141" customHeight="1" x14ac:dyDescent="0.4">
      <c r="A47" s="1" t="s">
        <v>7</v>
      </c>
      <c r="B47" s="38" t="s">
        <v>28</v>
      </c>
      <c r="C47" s="39"/>
      <c r="D47" s="39"/>
      <c r="E47" s="40"/>
      <c r="F47" s="3" t="s">
        <v>8</v>
      </c>
      <c r="G47" s="27"/>
      <c r="H47" s="28"/>
      <c r="I47" s="29"/>
    </row>
    <row r="48" spans="1:11" ht="204.75" customHeight="1" x14ac:dyDescent="0.4">
      <c r="A48" s="3" t="s">
        <v>9</v>
      </c>
      <c r="B48" s="27"/>
      <c r="C48" s="28"/>
      <c r="D48" s="28"/>
      <c r="E48" s="29"/>
      <c r="F48" s="3"/>
      <c r="G48" s="30"/>
      <c r="H48" s="31"/>
      <c r="I48" s="32"/>
    </row>
    <row r="49" spans="8:8" x14ac:dyDescent="0.4">
      <c r="H49" s="13"/>
    </row>
    <row r="50" spans="8:8" x14ac:dyDescent="0.4">
      <c r="H50" s="13"/>
    </row>
    <row r="51" spans="8:8" x14ac:dyDescent="0.4">
      <c r="H51" s="13"/>
    </row>
    <row r="52" spans="8:8" x14ac:dyDescent="0.4">
      <c r="H52" s="13"/>
    </row>
  </sheetData>
  <autoFilter ref="A3:I43" xr:uid="{00000000-0009-0000-0000-000000000000}"/>
  <mergeCells count="8">
    <mergeCell ref="B48:E48"/>
    <mergeCell ref="G48:I48"/>
    <mergeCell ref="D2:E2"/>
    <mergeCell ref="A44:D44"/>
    <mergeCell ref="A45:D45"/>
    <mergeCell ref="A46:D46"/>
    <mergeCell ref="B47:E47"/>
    <mergeCell ref="G47:I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A615F-8DB2-4E1C-AE8B-AA89A5354B7C}">
  <sheetPr>
    <pageSetUpPr fitToPage="1"/>
  </sheetPr>
  <dimension ref="A1:K52"/>
  <sheetViews>
    <sheetView topLeftCell="A2" zoomScale="85" zoomScaleNormal="85" workbookViewId="0">
      <selection activeCell="K11" sqref="K11:L11"/>
    </sheetView>
  </sheetViews>
  <sheetFormatPr defaultColWidth="9" defaultRowHeight="15" x14ac:dyDescent="0.4"/>
  <cols>
    <col min="1" max="1" width="14.8984375" style="7" customWidth="1"/>
    <col min="2" max="2" width="16" style="7" bestFit="1" customWidth="1"/>
    <col min="3" max="3" width="19.59765625" style="7" bestFit="1" customWidth="1"/>
    <col min="4" max="4" width="9" style="7"/>
    <col min="5" max="5" width="12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20</v>
      </c>
      <c r="C2" s="18" t="s">
        <v>15</v>
      </c>
      <c r="D2" s="33" t="s">
        <v>29</v>
      </c>
      <c r="E2" s="34"/>
      <c r="F2" s="10" t="s">
        <v>4</v>
      </c>
      <c r="G2" s="14" t="s">
        <v>30</v>
      </c>
      <c r="H2" s="18" t="s">
        <v>5</v>
      </c>
      <c r="I2" s="10">
        <v>40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19</v>
      </c>
      <c r="I3" s="17" t="s">
        <v>10</v>
      </c>
      <c r="J3"/>
      <c r="K3"/>
    </row>
    <row r="4" spans="1:11" ht="17.399999999999999" x14ac:dyDescent="0.4">
      <c r="A4" s="20">
        <v>45713</v>
      </c>
      <c r="B4" s="19" t="s">
        <v>22</v>
      </c>
      <c r="C4" s="19" t="s">
        <v>25</v>
      </c>
      <c r="D4" s="2">
        <v>1</v>
      </c>
      <c r="E4" s="11">
        <v>13.36</v>
      </c>
      <c r="F4" s="21">
        <v>2.39</v>
      </c>
      <c r="G4" s="23">
        <v>25</v>
      </c>
      <c r="H4" s="21">
        <v>2.2999999999999998</v>
      </c>
      <c r="I4" s="22">
        <f>F4/H4</f>
        <v>1.0391304347826089</v>
      </c>
      <c r="J4"/>
      <c r="K4"/>
    </row>
    <row r="5" spans="1:11" ht="17.399999999999999" x14ac:dyDescent="0.4">
      <c r="A5" s="20">
        <v>45713</v>
      </c>
      <c r="B5" s="19" t="s">
        <v>22</v>
      </c>
      <c r="C5" s="19" t="s">
        <v>25</v>
      </c>
      <c r="D5" s="2">
        <v>2</v>
      </c>
      <c r="E5" s="11">
        <v>13.39</v>
      </c>
      <c r="F5" s="21">
        <v>2.41</v>
      </c>
      <c r="G5" s="23">
        <v>25</v>
      </c>
      <c r="H5" s="21">
        <v>2.2999999999999998</v>
      </c>
      <c r="I5" s="22">
        <f t="shared" ref="I5:I43" si="0">F5/H5</f>
        <v>1.0478260869565219</v>
      </c>
      <c r="J5"/>
      <c r="K5"/>
    </row>
    <row r="6" spans="1:11" ht="17.399999999999999" x14ac:dyDescent="0.4">
      <c r="A6" s="20">
        <v>45713</v>
      </c>
      <c r="B6" s="19" t="s">
        <v>22</v>
      </c>
      <c r="C6" s="19" t="s">
        <v>25</v>
      </c>
      <c r="D6" s="2">
        <v>3</v>
      </c>
      <c r="E6" s="11">
        <v>13.38</v>
      </c>
      <c r="F6" s="21">
        <v>2.34</v>
      </c>
      <c r="G6" s="23">
        <v>25</v>
      </c>
      <c r="H6" s="21">
        <v>2.2999999999999998</v>
      </c>
      <c r="I6" s="22">
        <f t="shared" si="0"/>
        <v>1.0173913043478262</v>
      </c>
      <c r="J6"/>
      <c r="K6"/>
    </row>
    <row r="7" spans="1:11" ht="17.399999999999999" x14ac:dyDescent="0.4">
      <c r="A7" s="20">
        <v>45713</v>
      </c>
      <c r="B7" s="19" t="s">
        <v>22</v>
      </c>
      <c r="C7" s="19" t="s">
        <v>25</v>
      </c>
      <c r="D7" s="2">
        <v>4</v>
      </c>
      <c r="E7" s="11">
        <v>13.45</v>
      </c>
      <c r="F7" s="21">
        <v>2.4</v>
      </c>
      <c r="G7" s="23">
        <v>25</v>
      </c>
      <c r="H7" s="21">
        <v>2.2999999999999998</v>
      </c>
      <c r="I7" s="22">
        <f t="shared" si="0"/>
        <v>1.0434782608695652</v>
      </c>
      <c r="J7"/>
      <c r="K7"/>
    </row>
    <row r="8" spans="1:11" ht="17.399999999999999" x14ac:dyDescent="0.4">
      <c r="A8" s="20">
        <v>45713</v>
      </c>
      <c r="B8" s="19" t="s">
        <v>22</v>
      </c>
      <c r="C8" s="19" t="s">
        <v>25</v>
      </c>
      <c r="D8" s="2">
        <v>5</v>
      </c>
      <c r="E8" s="11">
        <v>13.36</v>
      </c>
      <c r="F8" s="21">
        <v>2.37</v>
      </c>
      <c r="G8" s="23">
        <v>25</v>
      </c>
      <c r="H8" s="21">
        <v>2.2999999999999998</v>
      </c>
      <c r="I8" s="22">
        <f t="shared" si="0"/>
        <v>1.0304347826086957</v>
      </c>
      <c r="J8"/>
      <c r="K8"/>
    </row>
    <row r="9" spans="1:11" ht="17.399999999999999" x14ac:dyDescent="0.4">
      <c r="A9" s="20">
        <v>45713</v>
      </c>
      <c r="B9" s="19" t="s">
        <v>22</v>
      </c>
      <c r="C9" s="19" t="s">
        <v>25</v>
      </c>
      <c r="D9" s="2">
        <v>6</v>
      </c>
      <c r="E9" s="11">
        <v>13.33</v>
      </c>
      <c r="F9" s="21">
        <v>2.2999999999999998</v>
      </c>
      <c r="G9" s="23">
        <v>25</v>
      </c>
      <c r="H9" s="21">
        <v>2.2999999999999998</v>
      </c>
      <c r="I9" s="22">
        <f t="shared" si="0"/>
        <v>1</v>
      </c>
      <c r="J9"/>
      <c r="K9"/>
    </row>
    <row r="10" spans="1:11" ht="17.399999999999999" x14ac:dyDescent="0.4">
      <c r="A10" s="20">
        <v>45713</v>
      </c>
      <c r="B10" s="19" t="s">
        <v>22</v>
      </c>
      <c r="C10" s="19" t="s">
        <v>25</v>
      </c>
      <c r="D10" s="2">
        <v>7</v>
      </c>
      <c r="E10" s="11">
        <v>13.39</v>
      </c>
      <c r="F10" s="21">
        <v>2.37</v>
      </c>
      <c r="G10" s="23">
        <v>25</v>
      </c>
      <c r="H10" s="21">
        <v>2.2999999999999998</v>
      </c>
      <c r="I10" s="22">
        <f t="shared" si="0"/>
        <v>1.0304347826086957</v>
      </c>
      <c r="J10"/>
      <c r="K10"/>
    </row>
    <row r="11" spans="1:11" ht="17.399999999999999" x14ac:dyDescent="0.4">
      <c r="A11" s="20">
        <v>45713</v>
      </c>
      <c r="B11" s="19" t="s">
        <v>22</v>
      </c>
      <c r="C11" s="19" t="s">
        <v>25</v>
      </c>
      <c r="D11" s="2">
        <v>8</v>
      </c>
      <c r="E11" s="11">
        <v>13.4</v>
      </c>
      <c r="F11" s="21">
        <v>2.27</v>
      </c>
      <c r="G11" s="23">
        <v>25</v>
      </c>
      <c r="H11" s="21">
        <v>2.2999999999999998</v>
      </c>
      <c r="I11" s="22">
        <f t="shared" si="0"/>
        <v>0.98695652173913051</v>
      </c>
      <c r="J11"/>
      <c r="K11"/>
    </row>
    <row r="12" spans="1:11" ht="17.399999999999999" x14ac:dyDescent="0.4">
      <c r="A12" s="20">
        <v>45713</v>
      </c>
      <c r="B12" s="19" t="s">
        <v>22</v>
      </c>
      <c r="C12" s="19" t="s">
        <v>25</v>
      </c>
      <c r="D12" s="2">
        <v>9</v>
      </c>
      <c r="E12" s="11">
        <v>13.33</v>
      </c>
      <c r="F12" s="21">
        <v>2.42</v>
      </c>
      <c r="G12" s="23">
        <v>25</v>
      </c>
      <c r="H12" s="21">
        <v>2.2999999999999998</v>
      </c>
      <c r="I12" s="22">
        <f t="shared" si="0"/>
        <v>1.0521739130434784</v>
      </c>
      <c r="J12"/>
      <c r="K12"/>
    </row>
    <row r="13" spans="1:11" ht="17.399999999999999" x14ac:dyDescent="0.4">
      <c r="A13" s="20">
        <v>45713</v>
      </c>
      <c r="B13" s="19" t="s">
        <v>22</v>
      </c>
      <c r="C13" s="19" t="s">
        <v>25</v>
      </c>
      <c r="D13" s="2">
        <v>10</v>
      </c>
      <c r="E13" s="11">
        <v>13.36</v>
      </c>
      <c r="F13" s="21">
        <v>2.21</v>
      </c>
      <c r="G13" s="23">
        <v>25</v>
      </c>
      <c r="H13" s="21">
        <v>2.2999999999999998</v>
      </c>
      <c r="I13" s="22">
        <f t="shared" si="0"/>
        <v>0.96086956521739131</v>
      </c>
      <c r="J13"/>
      <c r="K13"/>
    </row>
    <row r="14" spans="1:11" ht="17.399999999999999" x14ac:dyDescent="0.4">
      <c r="A14" s="20">
        <v>45713</v>
      </c>
      <c r="B14" s="19" t="s">
        <v>22</v>
      </c>
      <c r="C14" s="19" t="s">
        <v>25</v>
      </c>
      <c r="D14" s="2">
        <v>11</v>
      </c>
      <c r="E14" s="11">
        <v>13.32</v>
      </c>
      <c r="F14" s="21">
        <v>2.2200000000000002</v>
      </c>
      <c r="G14" s="23">
        <v>25</v>
      </c>
      <c r="H14" s="21">
        <v>2.2999999999999998</v>
      </c>
      <c r="I14" s="22">
        <f t="shared" si="0"/>
        <v>0.96521739130434803</v>
      </c>
      <c r="J14"/>
      <c r="K14"/>
    </row>
    <row r="15" spans="1:11" ht="17.399999999999999" x14ac:dyDescent="0.4">
      <c r="A15" s="20">
        <v>45713</v>
      </c>
      <c r="B15" s="19" t="s">
        <v>22</v>
      </c>
      <c r="C15" s="19" t="s">
        <v>25</v>
      </c>
      <c r="D15" s="2">
        <v>12</v>
      </c>
      <c r="E15" s="11">
        <v>13.36</v>
      </c>
      <c r="F15" s="21">
        <v>2.2599999999999998</v>
      </c>
      <c r="G15" s="23">
        <v>25</v>
      </c>
      <c r="H15" s="21">
        <v>2.2999999999999998</v>
      </c>
      <c r="I15" s="22">
        <f t="shared" si="0"/>
        <v>0.9826086956521739</v>
      </c>
      <c r="J15"/>
      <c r="K15"/>
    </row>
    <row r="16" spans="1:11" ht="17.399999999999999" x14ac:dyDescent="0.4">
      <c r="A16" s="20">
        <v>45713</v>
      </c>
      <c r="B16" s="19" t="s">
        <v>22</v>
      </c>
      <c r="C16" s="19" t="s">
        <v>25</v>
      </c>
      <c r="D16" s="2">
        <v>13</v>
      </c>
      <c r="E16" s="11">
        <v>13.37</v>
      </c>
      <c r="F16" s="21">
        <v>2.29</v>
      </c>
      <c r="G16" s="23">
        <v>25</v>
      </c>
      <c r="H16" s="21">
        <v>2.2999999999999998</v>
      </c>
      <c r="I16" s="22">
        <f t="shared" si="0"/>
        <v>0.99565217391304361</v>
      </c>
      <c r="J16"/>
      <c r="K16"/>
    </row>
    <row r="17" spans="1:11" ht="17.399999999999999" x14ac:dyDescent="0.4">
      <c r="A17" s="20">
        <v>45713</v>
      </c>
      <c r="B17" s="19" t="s">
        <v>22</v>
      </c>
      <c r="C17" s="19" t="s">
        <v>25</v>
      </c>
      <c r="D17" s="2">
        <v>14</v>
      </c>
      <c r="E17" s="11">
        <v>13.33</v>
      </c>
      <c r="F17" s="21">
        <v>2.2200000000000002</v>
      </c>
      <c r="G17" s="23">
        <v>25</v>
      </c>
      <c r="H17" s="21">
        <v>2.2999999999999998</v>
      </c>
      <c r="I17" s="22">
        <f t="shared" si="0"/>
        <v>0.96521739130434803</v>
      </c>
      <c r="J17"/>
      <c r="K17"/>
    </row>
    <row r="18" spans="1:11" ht="17.399999999999999" x14ac:dyDescent="0.4">
      <c r="A18" s="20">
        <v>45713</v>
      </c>
      <c r="B18" s="19" t="s">
        <v>22</v>
      </c>
      <c r="C18" s="19" t="s">
        <v>25</v>
      </c>
      <c r="D18" s="2">
        <v>15</v>
      </c>
      <c r="E18" s="11">
        <v>13.32</v>
      </c>
      <c r="F18" s="21">
        <v>2.21</v>
      </c>
      <c r="G18" s="23">
        <v>25</v>
      </c>
      <c r="H18" s="21">
        <v>2.2999999999999998</v>
      </c>
      <c r="I18" s="22">
        <f t="shared" si="0"/>
        <v>0.96086956521739131</v>
      </c>
      <c r="J18"/>
      <c r="K18"/>
    </row>
    <row r="19" spans="1:11" ht="17.399999999999999" x14ac:dyDescent="0.4">
      <c r="A19" s="20">
        <v>45713</v>
      </c>
      <c r="B19" s="19" t="s">
        <v>22</v>
      </c>
      <c r="C19" s="19" t="s">
        <v>25</v>
      </c>
      <c r="D19" s="2">
        <v>16</v>
      </c>
      <c r="E19" s="11">
        <v>13.32</v>
      </c>
      <c r="F19" s="21">
        <v>2.2400000000000002</v>
      </c>
      <c r="G19" s="23">
        <v>25</v>
      </c>
      <c r="H19" s="21">
        <v>2.2999999999999998</v>
      </c>
      <c r="I19" s="22">
        <f t="shared" si="0"/>
        <v>0.97391304347826102</v>
      </c>
      <c r="J19"/>
      <c r="K19"/>
    </row>
    <row r="20" spans="1:11" ht="17.399999999999999" x14ac:dyDescent="0.4">
      <c r="A20" s="20">
        <v>45713</v>
      </c>
      <c r="B20" s="19" t="s">
        <v>22</v>
      </c>
      <c r="C20" s="19" t="s">
        <v>25</v>
      </c>
      <c r="D20" s="2">
        <v>17</v>
      </c>
      <c r="E20" s="11">
        <v>13.33</v>
      </c>
      <c r="F20" s="21">
        <v>2.23</v>
      </c>
      <c r="G20" s="23">
        <v>25</v>
      </c>
      <c r="H20" s="21">
        <v>2.2999999999999998</v>
      </c>
      <c r="I20" s="22">
        <f t="shared" si="0"/>
        <v>0.96956521739130441</v>
      </c>
      <c r="J20"/>
      <c r="K20"/>
    </row>
    <row r="21" spans="1:11" ht="17.399999999999999" x14ac:dyDescent="0.4">
      <c r="A21" s="20">
        <v>45713</v>
      </c>
      <c r="B21" s="19" t="s">
        <v>22</v>
      </c>
      <c r="C21" s="19" t="s">
        <v>25</v>
      </c>
      <c r="D21" s="2">
        <v>18</v>
      </c>
      <c r="E21" s="11">
        <v>13.22</v>
      </c>
      <c r="F21" s="21">
        <v>2.21</v>
      </c>
      <c r="G21" s="23">
        <v>25</v>
      </c>
      <c r="H21" s="21">
        <v>2.2999999999999998</v>
      </c>
      <c r="I21" s="22">
        <f t="shared" si="0"/>
        <v>0.96086956521739131</v>
      </c>
      <c r="J21"/>
      <c r="K21"/>
    </row>
    <row r="22" spans="1:11" ht="17.399999999999999" x14ac:dyDescent="0.4">
      <c r="A22" s="20">
        <v>45713</v>
      </c>
      <c r="B22" s="19" t="s">
        <v>22</v>
      </c>
      <c r="C22" s="19" t="s">
        <v>25</v>
      </c>
      <c r="D22" s="2">
        <v>19</v>
      </c>
      <c r="E22" s="11">
        <v>13.35</v>
      </c>
      <c r="F22" s="21">
        <v>2.2000000000000002</v>
      </c>
      <c r="G22" s="23">
        <v>25</v>
      </c>
      <c r="H22" s="21">
        <v>2.2999999999999998</v>
      </c>
      <c r="I22" s="22">
        <f t="shared" si="0"/>
        <v>0.95652173913043492</v>
      </c>
      <c r="J22"/>
      <c r="K22"/>
    </row>
    <row r="23" spans="1:11" ht="17.399999999999999" x14ac:dyDescent="0.4">
      <c r="A23" s="20">
        <v>45713</v>
      </c>
      <c r="B23" s="19" t="s">
        <v>22</v>
      </c>
      <c r="C23" s="19" t="s">
        <v>25</v>
      </c>
      <c r="D23" s="2">
        <v>20</v>
      </c>
      <c r="E23" s="11">
        <v>13.33</v>
      </c>
      <c r="F23" s="21">
        <v>2.2999999999999998</v>
      </c>
      <c r="G23" s="23">
        <v>25</v>
      </c>
      <c r="H23" s="21">
        <v>2.2999999999999998</v>
      </c>
      <c r="I23" s="22">
        <f t="shared" si="0"/>
        <v>1</v>
      </c>
      <c r="J23"/>
      <c r="K23"/>
    </row>
    <row r="24" spans="1:11" ht="17.399999999999999" x14ac:dyDescent="0.4">
      <c r="A24" s="20">
        <v>45713</v>
      </c>
      <c r="B24" s="19" t="s">
        <v>22</v>
      </c>
      <c r="C24" s="19" t="s">
        <v>25</v>
      </c>
      <c r="D24" s="2">
        <v>21</v>
      </c>
      <c r="E24" s="11">
        <v>13.35</v>
      </c>
      <c r="F24" s="21">
        <v>2.21</v>
      </c>
      <c r="G24" s="23">
        <v>25</v>
      </c>
      <c r="H24" s="21">
        <v>2.2999999999999998</v>
      </c>
      <c r="I24" s="22">
        <f t="shared" si="0"/>
        <v>0.96086956521739131</v>
      </c>
      <c r="J24"/>
      <c r="K24"/>
    </row>
    <row r="25" spans="1:11" ht="17.399999999999999" x14ac:dyDescent="0.4">
      <c r="A25" s="20">
        <v>45713</v>
      </c>
      <c r="B25" s="19" t="s">
        <v>22</v>
      </c>
      <c r="C25" s="19" t="s">
        <v>25</v>
      </c>
      <c r="D25" s="2">
        <v>22</v>
      </c>
      <c r="E25" s="11">
        <v>13.34</v>
      </c>
      <c r="F25" s="21">
        <v>2.25</v>
      </c>
      <c r="G25" s="23">
        <v>25</v>
      </c>
      <c r="H25" s="21">
        <v>2.2999999999999998</v>
      </c>
      <c r="I25" s="22">
        <f t="shared" si="0"/>
        <v>0.97826086956521752</v>
      </c>
      <c r="J25"/>
      <c r="K25"/>
    </row>
    <row r="26" spans="1:11" ht="17.399999999999999" x14ac:dyDescent="0.4">
      <c r="A26" s="20">
        <v>45713</v>
      </c>
      <c r="B26" s="19" t="s">
        <v>22</v>
      </c>
      <c r="C26" s="19" t="s">
        <v>25</v>
      </c>
      <c r="D26" s="2">
        <v>23</v>
      </c>
      <c r="E26" s="11">
        <v>13.35</v>
      </c>
      <c r="F26" s="21">
        <v>2.27</v>
      </c>
      <c r="G26" s="23">
        <v>25</v>
      </c>
      <c r="H26" s="21">
        <v>2.2999999999999998</v>
      </c>
      <c r="I26" s="22">
        <f t="shared" si="0"/>
        <v>0.98695652173913051</v>
      </c>
      <c r="J26"/>
      <c r="K26"/>
    </row>
    <row r="27" spans="1:11" ht="17.399999999999999" x14ac:dyDescent="0.4">
      <c r="A27" s="20">
        <v>45713</v>
      </c>
      <c r="B27" s="19" t="s">
        <v>22</v>
      </c>
      <c r="C27" s="19" t="s">
        <v>25</v>
      </c>
      <c r="D27" s="2">
        <v>24</v>
      </c>
      <c r="E27" s="11">
        <v>13.34</v>
      </c>
      <c r="F27" s="21">
        <v>2.41</v>
      </c>
      <c r="G27" s="23">
        <v>25</v>
      </c>
      <c r="H27" s="21">
        <v>2.2999999999999998</v>
      </c>
      <c r="I27" s="22">
        <f t="shared" si="0"/>
        <v>1.0478260869565219</v>
      </c>
      <c r="J27"/>
      <c r="K27"/>
    </row>
    <row r="28" spans="1:11" ht="17.399999999999999" x14ac:dyDescent="0.4">
      <c r="A28" s="20">
        <v>45713</v>
      </c>
      <c r="B28" s="19" t="s">
        <v>22</v>
      </c>
      <c r="C28" s="19" t="s">
        <v>25</v>
      </c>
      <c r="D28" s="2">
        <v>25</v>
      </c>
      <c r="E28" s="11">
        <v>13.36</v>
      </c>
      <c r="F28" s="21">
        <v>2.1800000000000002</v>
      </c>
      <c r="G28" s="23">
        <v>25</v>
      </c>
      <c r="H28" s="21">
        <v>2.2999999999999998</v>
      </c>
      <c r="I28" s="22">
        <f t="shared" si="0"/>
        <v>0.94782608695652193</v>
      </c>
      <c r="J28"/>
      <c r="K28"/>
    </row>
    <row r="29" spans="1:11" ht="17.399999999999999" x14ac:dyDescent="0.4">
      <c r="A29" s="20">
        <v>45713</v>
      </c>
      <c r="B29" s="19" t="s">
        <v>22</v>
      </c>
      <c r="C29" s="19" t="s">
        <v>25</v>
      </c>
      <c r="D29" s="2">
        <v>26</v>
      </c>
      <c r="E29" s="11">
        <v>13.33</v>
      </c>
      <c r="F29" s="21">
        <v>2.1800000000000002</v>
      </c>
      <c r="G29" s="23">
        <v>25</v>
      </c>
      <c r="H29" s="21">
        <v>2.2999999999999998</v>
      </c>
      <c r="I29" s="22">
        <f t="shared" si="0"/>
        <v>0.94782608695652193</v>
      </c>
      <c r="J29"/>
      <c r="K29"/>
    </row>
    <row r="30" spans="1:11" ht="17.399999999999999" x14ac:dyDescent="0.4">
      <c r="A30" s="20">
        <v>45713</v>
      </c>
      <c r="B30" s="19" t="s">
        <v>22</v>
      </c>
      <c r="C30" s="19" t="s">
        <v>25</v>
      </c>
      <c r="D30" s="2">
        <v>27</v>
      </c>
      <c r="E30" s="11">
        <v>13.33</v>
      </c>
      <c r="F30" s="21">
        <v>2.15</v>
      </c>
      <c r="G30" s="23">
        <v>25</v>
      </c>
      <c r="H30" s="21">
        <v>2.2999999999999998</v>
      </c>
      <c r="I30" s="22">
        <f t="shared" si="0"/>
        <v>0.93478260869565222</v>
      </c>
      <c r="J30"/>
      <c r="K30"/>
    </row>
    <row r="31" spans="1:11" ht="17.399999999999999" x14ac:dyDescent="0.4">
      <c r="A31" s="49">
        <v>45713</v>
      </c>
      <c r="B31" s="48" t="s">
        <v>22</v>
      </c>
      <c r="C31" s="48" t="s">
        <v>25</v>
      </c>
      <c r="D31" s="50">
        <v>28</v>
      </c>
      <c r="E31" s="24">
        <v>13.39</v>
      </c>
      <c r="F31" s="25">
        <v>2.23</v>
      </c>
      <c r="G31" s="23">
        <v>25</v>
      </c>
      <c r="H31" s="25">
        <v>2.2999999999999998</v>
      </c>
      <c r="I31" s="26">
        <f t="shared" si="0"/>
        <v>0.96956521739130441</v>
      </c>
      <c r="J31"/>
      <c r="K31"/>
    </row>
    <row r="32" spans="1:11" ht="17.399999999999999" x14ac:dyDescent="0.4">
      <c r="A32" s="20">
        <v>45713</v>
      </c>
      <c r="B32" s="19" t="s">
        <v>22</v>
      </c>
      <c r="C32" s="19" t="s">
        <v>25</v>
      </c>
      <c r="D32" s="2">
        <v>29</v>
      </c>
      <c r="E32" s="11">
        <v>13.39</v>
      </c>
      <c r="F32" s="21">
        <v>2.2599999999999998</v>
      </c>
      <c r="G32" s="23">
        <v>25</v>
      </c>
      <c r="H32" s="21">
        <v>2.2999999999999998</v>
      </c>
      <c r="I32" s="22">
        <f t="shared" si="0"/>
        <v>0.9826086956521739</v>
      </c>
      <c r="J32"/>
      <c r="K32"/>
    </row>
    <row r="33" spans="1:11" ht="17.399999999999999" x14ac:dyDescent="0.4">
      <c r="A33" s="20">
        <v>45713</v>
      </c>
      <c r="B33" s="19" t="s">
        <v>22</v>
      </c>
      <c r="C33" s="19" t="s">
        <v>25</v>
      </c>
      <c r="D33" s="2">
        <v>30</v>
      </c>
      <c r="E33" s="11">
        <v>13.35</v>
      </c>
      <c r="F33" s="21">
        <v>2.25</v>
      </c>
      <c r="G33" s="23">
        <v>25</v>
      </c>
      <c r="H33" s="21">
        <v>2.2999999999999998</v>
      </c>
      <c r="I33" s="22">
        <f t="shared" si="0"/>
        <v>0.97826086956521752</v>
      </c>
      <c r="J33"/>
      <c r="K33"/>
    </row>
    <row r="34" spans="1:11" ht="17.399999999999999" x14ac:dyDescent="0.4">
      <c r="A34" s="20">
        <v>45713</v>
      </c>
      <c r="B34" s="19" t="s">
        <v>22</v>
      </c>
      <c r="C34" s="19" t="s">
        <v>25</v>
      </c>
      <c r="D34" s="2">
        <v>31</v>
      </c>
      <c r="E34" s="11">
        <v>13.33</v>
      </c>
      <c r="F34" s="21">
        <v>2.2599999999999998</v>
      </c>
      <c r="G34" s="23">
        <v>25</v>
      </c>
      <c r="H34" s="21">
        <v>2.2999999999999998</v>
      </c>
      <c r="I34" s="22">
        <f t="shared" si="0"/>
        <v>0.9826086956521739</v>
      </c>
      <c r="J34"/>
      <c r="K34"/>
    </row>
    <row r="35" spans="1:11" ht="17.399999999999999" x14ac:dyDescent="0.4">
      <c r="A35" s="20">
        <v>45713</v>
      </c>
      <c r="B35" s="19" t="s">
        <v>22</v>
      </c>
      <c r="C35" s="19" t="s">
        <v>25</v>
      </c>
      <c r="D35" s="2">
        <v>32</v>
      </c>
      <c r="E35" s="11">
        <v>13.34</v>
      </c>
      <c r="F35" s="21">
        <v>2.21</v>
      </c>
      <c r="G35" s="23">
        <v>25</v>
      </c>
      <c r="H35" s="21">
        <v>2.2999999999999998</v>
      </c>
      <c r="I35" s="22">
        <f t="shared" si="0"/>
        <v>0.96086956521739131</v>
      </c>
      <c r="J35"/>
      <c r="K35"/>
    </row>
    <row r="36" spans="1:11" ht="17.399999999999999" x14ac:dyDescent="0.4">
      <c r="A36" s="20">
        <v>45713</v>
      </c>
      <c r="B36" s="19" t="s">
        <v>22</v>
      </c>
      <c r="C36" s="19" t="s">
        <v>25</v>
      </c>
      <c r="D36" s="2">
        <v>33</v>
      </c>
      <c r="E36" s="11">
        <v>13.36</v>
      </c>
      <c r="F36" s="21">
        <v>2.31</v>
      </c>
      <c r="G36" s="23">
        <v>25</v>
      </c>
      <c r="H36" s="21">
        <v>2.2999999999999998</v>
      </c>
      <c r="I36" s="22">
        <f t="shared" si="0"/>
        <v>1.0043478260869567</v>
      </c>
      <c r="J36"/>
      <c r="K36"/>
    </row>
    <row r="37" spans="1:11" ht="17.399999999999999" x14ac:dyDescent="0.4">
      <c r="A37" s="20">
        <v>45713</v>
      </c>
      <c r="B37" s="19" t="s">
        <v>22</v>
      </c>
      <c r="C37" s="19" t="s">
        <v>25</v>
      </c>
      <c r="D37" s="2">
        <v>34</v>
      </c>
      <c r="E37" s="11">
        <v>13.26</v>
      </c>
      <c r="F37" s="21">
        <v>2.21</v>
      </c>
      <c r="G37" s="23">
        <v>25</v>
      </c>
      <c r="H37" s="21">
        <v>2.2999999999999998</v>
      </c>
      <c r="I37" s="22">
        <f t="shared" si="0"/>
        <v>0.96086956521739131</v>
      </c>
      <c r="J37"/>
      <c r="K37"/>
    </row>
    <row r="38" spans="1:11" ht="17.399999999999999" x14ac:dyDescent="0.4">
      <c r="A38" s="20">
        <v>45713</v>
      </c>
      <c r="B38" s="19" t="s">
        <v>22</v>
      </c>
      <c r="C38" s="19" t="s">
        <v>25</v>
      </c>
      <c r="D38" s="2">
        <v>35</v>
      </c>
      <c r="E38" s="11">
        <v>13.38</v>
      </c>
      <c r="F38" s="21">
        <v>2.3199999999999998</v>
      </c>
      <c r="G38" s="23">
        <v>25</v>
      </c>
      <c r="H38" s="21">
        <v>2.2999999999999998</v>
      </c>
      <c r="I38" s="22">
        <f t="shared" si="0"/>
        <v>1.008695652173913</v>
      </c>
      <c r="J38"/>
      <c r="K38"/>
    </row>
    <row r="39" spans="1:11" ht="17.399999999999999" x14ac:dyDescent="0.4">
      <c r="A39" s="20">
        <v>45713</v>
      </c>
      <c r="B39" s="19" t="s">
        <v>22</v>
      </c>
      <c r="C39" s="19" t="s">
        <v>25</v>
      </c>
      <c r="D39" s="2">
        <v>36</v>
      </c>
      <c r="E39" s="11">
        <v>13.36</v>
      </c>
      <c r="F39" s="21">
        <v>2.31</v>
      </c>
      <c r="G39" s="23">
        <v>25</v>
      </c>
      <c r="H39" s="21">
        <v>2.2999999999999998</v>
      </c>
      <c r="I39" s="22">
        <f t="shared" si="0"/>
        <v>1.0043478260869567</v>
      </c>
      <c r="J39"/>
      <c r="K39"/>
    </row>
    <row r="40" spans="1:11" ht="17.399999999999999" x14ac:dyDescent="0.4">
      <c r="A40" s="20">
        <v>45713</v>
      </c>
      <c r="B40" s="19" t="s">
        <v>22</v>
      </c>
      <c r="C40" s="19" t="s">
        <v>25</v>
      </c>
      <c r="D40" s="2">
        <v>37</v>
      </c>
      <c r="E40" s="11">
        <v>13.35</v>
      </c>
      <c r="F40" s="21">
        <v>2.35</v>
      </c>
      <c r="G40" s="23">
        <v>25</v>
      </c>
      <c r="H40" s="21">
        <v>2.2999999999999998</v>
      </c>
      <c r="I40" s="22">
        <f t="shared" si="0"/>
        <v>1.0217391304347827</v>
      </c>
      <c r="J40"/>
      <c r="K40"/>
    </row>
    <row r="41" spans="1:11" ht="17.399999999999999" x14ac:dyDescent="0.4">
      <c r="A41" s="20">
        <v>45713</v>
      </c>
      <c r="B41" s="19" t="s">
        <v>22</v>
      </c>
      <c r="C41" s="19" t="s">
        <v>25</v>
      </c>
      <c r="D41" s="2">
        <v>38</v>
      </c>
      <c r="E41" s="11">
        <v>13.4</v>
      </c>
      <c r="F41" s="21">
        <v>2.3199999999999998</v>
      </c>
      <c r="G41" s="23">
        <v>25</v>
      </c>
      <c r="H41" s="21">
        <v>2.2999999999999998</v>
      </c>
      <c r="I41" s="22">
        <f t="shared" si="0"/>
        <v>1.008695652173913</v>
      </c>
      <c r="J41"/>
      <c r="K41"/>
    </row>
    <row r="42" spans="1:11" ht="17.399999999999999" x14ac:dyDescent="0.4">
      <c r="A42" s="20">
        <v>45713</v>
      </c>
      <c r="B42" s="19" t="s">
        <v>22</v>
      </c>
      <c r="C42" s="19" t="s">
        <v>25</v>
      </c>
      <c r="D42" s="2">
        <v>39</v>
      </c>
      <c r="E42" s="11">
        <v>13.55</v>
      </c>
      <c r="F42" s="21">
        <v>2.33</v>
      </c>
      <c r="G42" s="23">
        <v>25</v>
      </c>
      <c r="H42" s="21">
        <v>2.2999999999999998</v>
      </c>
      <c r="I42" s="22">
        <f t="shared" si="0"/>
        <v>1.0130434782608697</v>
      </c>
      <c r="J42"/>
      <c r="K42"/>
    </row>
    <row r="43" spans="1:11" ht="17.399999999999999" x14ac:dyDescent="0.4">
      <c r="A43" s="20">
        <v>45713</v>
      </c>
      <c r="B43" s="19" t="s">
        <v>22</v>
      </c>
      <c r="C43" s="19" t="s">
        <v>25</v>
      </c>
      <c r="D43" s="2">
        <v>40</v>
      </c>
      <c r="E43" s="11">
        <v>13.41</v>
      </c>
      <c r="F43" s="21">
        <v>2.35</v>
      </c>
      <c r="G43" s="23">
        <v>25</v>
      </c>
      <c r="H43" s="21">
        <v>2.2999999999999998</v>
      </c>
      <c r="I43" s="22">
        <f t="shared" si="0"/>
        <v>1.0217391304347827</v>
      </c>
      <c r="J43"/>
      <c r="K43"/>
    </row>
    <row r="44" spans="1:11" x14ac:dyDescent="0.4">
      <c r="A44" s="35" t="s">
        <v>11</v>
      </c>
      <c r="B44" s="36"/>
      <c r="C44" s="36"/>
      <c r="D44" s="37"/>
      <c r="E44" s="4">
        <f>AVERAGE(E4:E43)</f>
        <v>13.356749999999996</v>
      </c>
      <c r="F44" s="4">
        <f>AVERAGE(F4:F43)</f>
        <v>2.2804999999999991</v>
      </c>
      <c r="G44" s="6"/>
      <c r="H44" s="6"/>
      <c r="I44" s="15">
        <f>AVERAGE(I4:I43)</f>
        <v>0.99152173913043495</v>
      </c>
    </row>
    <row r="45" spans="1:11" x14ac:dyDescent="0.4">
      <c r="A45" s="35" t="s">
        <v>12</v>
      </c>
      <c r="B45" s="36"/>
      <c r="C45" s="36"/>
      <c r="D45" s="37"/>
      <c r="E45" s="4">
        <f>MAX(E4:E43)</f>
        <v>13.55</v>
      </c>
      <c r="F45" s="4">
        <f>MAX(F4:F43)</f>
        <v>2.42</v>
      </c>
      <c r="G45" s="5"/>
      <c r="H45" s="6"/>
      <c r="I45" s="15">
        <f>MAX(I4:I43)</f>
        <v>1.0521739130434784</v>
      </c>
    </row>
    <row r="46" spans="1:11" x14ac:dyDescent="0.4">
      <c r="A46" s="35" t="s">
        <v>13</v>
      </c>
      <c r="B46" s="36"/>
      <c r="C46" s="36"/>
      <c r="D46" s="37"/>
      <c r="E46" s="4">
        <f>MIN(E4:E43)</f>
        <v>13.22</v>
      </c>
      <c r="F46" s="4">
        <f>MIN(F4:F43)</f>
        <v>2.15</v>
      </c>
      <c r="G46" s="5"/>
      <c r="H46" s="6"/>
      <c r="I46" s="15">
        <f>MIN(I4:I43)</f>
        <v>0.93478260869565222</v>
      </c>
    </row>
    <row r="47" spans="1:11" ht="141" customHeight="1" x14ac:dyDescent="0.4">
      <c r="A47" s="1" t="s">
        <v>7</v>
      </c>
      <c r="B47" s="38" t="s">
        <v>26</v>
      </c>
      <c r="C47" s="39"/>
      <c r="D47" s="39"/>
      <c r="E47" s="40"/>
      <c r="F47" s="3" t="s">
        <v>8</v>
      </c>
      <c r="G47" s="27"/>
      <c r="H47" s="28"/>
      <c r="I47" s="29"/>
    </row>
    <row r="48" spans="1:11" ht="204.75" customHeight="1" x14ac:dyDescent="0.4">
      <c r="A48" s="3" t="s">
        <v>9</v>
      </c>
      <c r="B48" s="27"/>
      <c r="C48" s="28"/>
      <c r="D48" s="28"/>
      <c r="E48" s="29"/>
      <c r="F48" s="3"/>
      <c r="G48" s="30"/>
      <c r="H48" s="31"/>
      <c r="I48" s="32"/>
    </row>
    <row r="49" spans="8:8" x14ac:dyDescent="0.4">
      <c r="H49" s="13"/>
    </row>
    <row r="50" spans="8:8" x14ac:dyDescent="0.4">
      <c r="H50" s="13"/>
    </row>
    <row r="51" spans="8:8" x14ac:dyDescent="0.4">
      <c r="H51" s="13"/>
    </row>
    <row r="52" spans="8:8" x14ac:dyDescent="0.4">
      <c r="H52" s="13"/>
    </row>
  </sheetData>
  <autoFilter ref="A3:I43" xr:uid="{00000000-0009-0000-0000-000000000000}"/>
  <mergeCells count="8">
    <mergeCell ref="B48:E48"/>
    <mergeCell ref="G48:I48"/>
    <mergeCell ref="D2:E2"/>
    <mergeCell ref="A44:D44"/>
    <mergeCell ref="A45:D45"/>
    <mergeCell ref="A46:D46"/>
    <mergeCell ref="B47:E47"/>
    <mergeCell ref="G47:I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C4E4E-8501-4BDF-BB9E-F5C7B91A7C8B}">
  <sheetPr>
    <pageSetUpPr fitToPage="1"/>
  </sheetPr>
  <dimension ref="A1:K52"/>
  <sheetViews>
    <sheetView tabSelected="1" topLeftCell="A40" zoomScale="85" zoomScaleNormal="85" workbookViewId="0">
      <selection activeCell="B47" sqref="B47:E47"/>
    </sheetView>
  </sheetViews>
  <sheetFormatPr defaultColWidth="9" defaultRowHeight="15" x14ac:dyDescent="0.4"/>
  <cols>
    <col min="1" max="1" width="14.8984375" style="7" customWidth="1"/>
    <col min="2" max="2" width="16" style="7" bestFit="1" customWidth="1"/>
    <col min="3" max="3" width="19.5976562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20</v>
      </c>
      <c r="C2" s="18" t="s">
        <v>15</v>
      </c>
      <c r="D2" s="33" t="s">
        <v>21</v>
      </c>
      <c r="E2" s="34"/>
      <c r="F2" s="10" t="s">
        <v>4</v>
      </c>
      <c r="G2" s="14" t="s">
        <v>14</v>
      </c>
      <c r="H2" s="18" t="s">
        <v>5</v>
      </c>
      <c r="I2" s="10">
        <v>40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19</v>
      </c>
      <c r="I3" s="17" t="s">
        <v>10</v>
      </c>
      <c r="J3"/>
      <c r="K3"/>
    </row>
    <row r="4" spans="1:11" ht="17.399999999999999" x14ac:dyDescent="0.4">
      <c r="A4" s="20">
        <v>45713</v>
      </c>
      <c r="B4" s="19" t="s">
        <v>22</v>
      </c>
      <c r="C4" s="19" t="s">
        <v>23</v>
      </c>
      <c r="D4" s="2">
        <v>1</v>
      </c>
      <c r="E4" s="11">
        <v>13.4</v>
      </c>
      <c r="F4" s="21">
        <v>2.58</v>
      </c>
      <c r="G4" s="23">
        <v>25</v>
      </c>
      <c r="H4" s="21">
        <v>2.2999999999999998</v>
      </c>
      <c r="I4" s="22">
        <f>F4/H4</f>
        <v>1.1217391304347828</v>
      </c>
      <c r="J4"/>
      <c r="K4"/>
    </row>
    <row r="5" spans="1:11" ht="17.399999999999999" x14ac:dyDescent="0.4">
      <c r="A5" s="20">
        <v>45713</v>
      </c>
      <c r="B5" s="19" t="s">
        <v>22</v>
      </c>
      <c r="C5" s="19" t="s">
        <v>23</v>
      </c>
      <c r="D5" s="2">
        <v>2</v>
      </c>
      <c r="E5" s="11">
        <v>13.36</v>
      </c>
      <c r="F5" s="21">
        <v>2.69</v>
      </c>
      <c r="G5" s="23">
        <v>25</v>
      </c>
      <c r="H5" s="21">
        <v>2.2999999999999998</v>
      </c>
      <c r="I5" s="22">
        <f t="shared" ref="I5:I43" si="0">F5/H5</f>
        <v>1.1695652173913045</v>
      </c>
      <c r="J5"/>
      <c r="K5"/>
    </row>
    <row r="6" spans="1:11" ht="17.399999999999999" x14ac:dyDescent="0.4">
      <c r="A6" s="20">
        <v>45713</v>
      </c>
      <c r="B6" s="19" t="s">
        <v>22</v>
      </c>
      <c r="C6" s="19" t="s">
        <v>23</v>
      </c>
      <c r="D6" s="2">
        <v>3</v>
      </c>
      <c r="E6" s="11">
        <v>13.33</v>
      </c>
      <c r="F6" s="21">
        <v>2.85</v>
      </c>
      <c r="G6" s="23">
        <v>25</v>
      </c>
      <c r="H6" s="21">
        <v>2.2999999999999998</v>
      </c>
      <c r="I6" s="22">
        <f t="shared" si="0"/>
        <v>1.2391304347826089</v>
      </c>
      <c r="J6"/>
      <c r="K6"/>
    </row>
    <row r="7" spans="1:11" ht="17.399999999999999" x14ac:dyDescent="0.4">
      <c r="A7" s="20">
        <v>45713</v>
      </c>
      <c r="B7" s="19" t="s">
        <v>22</v>
      </c>
      <c r="C7" s="19" t="s">
        <v>23</v>
      </c>
      <c r="D7" s="2">
        <v>4</v>
      </c>
      <c r="E7" s="11">
        <v>13.34</v>
      </c>
      <c r="F7" s="21">
        <v>2.87</v>
      </c>
      <c r="G7" s="23">
        <v>25</v>
      </c>
      <c r="H7" s="21">
        <v>2.2999999999999998</v>
      </c>
      <c r="I7" s="22">
        <f t="shared" si="0"/>
        <v>1.2478260869565219</v>
      </c>
      <c r="J7"/>
      <c r="K7"/>
    </row>
    <row r="8" spans="1:11" ht="17.399999999999999" x14ac:dyDescent="0.4">
      <c r="A8" s="20">
        <v>45713</v>
      </c>
      <c r="B8" s="19" t="s">
        <v>22</v>
      </c>
      <c r="C8" s="19" t="s">
        <v>23</v>
      </c>
      <c r="D8" s="2">
        <v>5</v>
      </c>
      <c r="E8" s="11">
        <v>13.4</v>
      </c>
      <c r="F8" s="21">
        <v>2.77</v>
      </c>
      <c r="G8" s="23">
        <v>25</v>
      </c>
      <c r="H8" s="21">
        <v>2.2999999999999998</v>
      </c>
      <c r="I8" s="22">
        <f t="shared" si="0"/>
        <v>1.2043478260869567</v>
      </c>
      <c r="J8"/>
      <c r="K8"/>
    </row>
    <row r="9" spans="1:11" ht="17.399999999999999" x14ac:dyDescent="0.4">
      <c r="A9" s="20">
        <v>45713</v>
      </c>
      <c r="B9" s="19" t="s">
        <v>22</v>
      </c>
      <c r="C9" s="19" t="s">
        <v>23</v>
      </c>
      <c r="D9" s="2">
        <v>6</v>
      </c>
      <c r="E9" s="11">
        <v>13.43</v>
      </c>
      <c r="F9" s="21">
        <v>2.5499999999999998</v>
      </c>
      <c r="G9" s="23">
        <v>25</v>
      </c>
      <c r="H9" s="21">
        <v>2.2999999999999998</v>
      </c>
      <c r="I9" s="22">
        <f t="shared" si="0"/>
        <v>1.1086956521739131</v>
      </c>
      <c r="J9"/>
      <c r="K9"/>
    </row>
    <row r="10" spans="1:11" ht="17.399999999999999" x14ac:dyDescent="0.4">
      <c r="A10" s="20">
        <v>45713</v>
      </c>
      <c r="B10" s="19" t="s">
        <v>22</v>
      </c>
      <c r="C10" s="19" t="s">
        <v>23</v>
      </c>
      <c r="D10" s="2">
        <v>7</v>
      </c>
      <c r="E10" s="11">
        <v>13.36</v>
      </c>
      <c r="F10" s="21">
        <v>2.58</v>
      </c>
      <c r="G10" s="23">
        <v>25</v>
      </c>
      <c r="H10" s="21">
        <v>2.2999999999999998</v>
      </c>
      <c r="I10" s="22">
        <f t="shared" si="0"/>
        <v>1.1217391304347828</v>
      </c>
      <c r="J10"/>
      <c r="K10"/>
    </row>
    <row r="11" spans="1:11" ht="17.399999999999999" x14ac:dyDescent="0.4">
      <c r="A11" s="20">
        <v>45713</v>
      </c>
      <c r="B11" s="19" t="s">
        <v>22</v>
      </c>
      <c r="C11" s="19" t="s">
        <v>23</v>
      </c>
      <c r="D11" s="2">
        <v>8</v>
      </c>
      <c r="E11" s="11">
        <v>13.23</v>
      </c>
      <c r="F11" s="21">
        <v>2.5299999999999998</v>
      </c>
      <c r="G11" s="23">
        <v>25</v>
      </c>
      <c r="H11" s="21">
        <v>2.2999999999999998</v>
      </c>
      <c r="I11" s="22">
        <f t="shared" si="0"/>
        <v>1.1000000000000001</v>
      </c>
      <c r="J11"/>
      <c r="K11"/>
    </row>
    <row r="12" spans="1:11" ht="17.399999999999999" x14ac:dyDescent="0.4">
      <c r="A12" s="20">
        <v>45713</v>
      </c>
      <c r="B12" s="19" t="s">
        <v>22</v>
      </c>
      <c r="C12" s="19" t="s">
        <v>23</v>
      </c>
      <c r="D12" s="2">
        <v>9</v>
      </c>
      <c r="E12" s="11">
        <v>13.46</v>
      </c>
      <c r="F12" s="21">
        <v>2.57</v>
      </c>
      <c r="G12" s="23">
        <v>25</v>
      </c>
      <c r="H12" s="21">
        <v>2.2999999999999998</v>
      </c>
      <c r="I12" s="22">
        <f t="shared" si="0"/>
        <v>1.1173913043478261</v>
      </c>
      <c r="J12"/>
      <c r="K12"/>
    </row>
    <row r="13" spans="1:11" ht="17.399999999999999" x14ac:dyDescent="0.4">
      <c r="A13" s="20">
        <v>45713</v>
      </c>
      <c r="B13" s="19" t="s">
        <v>22</v>
      </c>
      <c r="C13" s="19" t="s">
        <v>23</v>
      </c>
      <c r="D13" s="2">
        <v>10</v>
      </c>
      <c r="E13" s="11">
        <v>13.32</v>
      </c>
      <c r="F13" s="21">
        <v>2.4500000000000002</v>
      </c>
      <c r="G13" s="23">
        <v>25</v>
      </c>
      <c r="H13" s="21">
        <v>2.2999999999999998</v>
      </c>
      <c r="I13" s="22">
        <f t="shared" si="0"/>
        <v>1.0652173913043479</v>
      </c>
      <c r="J13"/>
      <c r="K13"/>
    </row>
    <row r="14" spans="1:11" ht="17.399999999999999" x14ac:dyDescent="0.4">
      <c r="A14" s="20">
        <v>45713</v>
      </c>
      <c r="B14" s="19" t="s">
        <v>22</v>
      </c>
      <c r="C14" s="19" t="s">
        <v>23</v>
      </c>
      <c r="D14" s="2">
        <v>11</v>
      </c>
      <c r="E14" s="11">
        <v>13.46</v>
      </c>
      <c r="F14" s="21">
        <v>2.4900000000000002</v>
      </c>
      <c r="G14" s="23">
        <v>25</v>
      </c>
      <c r="H14" s="21">
        <v>2.2999999999999998</v>
      </c>
      <c r="I14" s="22">
        <f t="shared" si="0"/>
        <v>1.0826086956521741</v>
      </c>
      <c r="J14"/>
      <c r="K14"/>
    </row>
    <row r="15" spans="1:11" ht="17.399999999999999" x14ac:dyDescent="0.4">
      <c r="A15" s="20">
        <v>45713</v>
      </c>
      <c r="B15" s="19" t="s">
        <v>22</v>
      </c>
      <c r="C15" s="19" t="s">
        <v>23</v>
      </c>
      <c r="D15" s="2">
        <v>12</v>
      </c>
      <c r="E15" s="11">
        <v>13.39</v>
      </c>
      <c r="F15" s="21">
        <v>2.44</v>
      </c>
      <c r="G15" s="23">
        <v>25</v>
      </c>
      <c r="H15" s="21">
        <v>2.2999999999999998</v>
      </c>
      <c r="I15" s="22">
        <f t="shared" si="0"/>
        <v>1.0608695652173914</v>
      </c>
      <c r="J15"/>
      <c r="K15"/>
    </row>
    <row r="16" spans="1:11" ht="17.399999999999999" x14ac:dyDescent="0.4">
      <c r="A16" s="20">
        <v>45713</v>
      </c>
      <c r="B16" s="19" t="s">
        <v>22</v>
      </c>
      <c r="C16" s="19" t="s">
        <v>23</v>
      </c>
      <c r="D16" s="2">
        <v>13</v>
      </c>
      <c r="E16" s="11">
        <v>13.39</v>
      </c>
      <c r="F16" s="21">
        <v>2.38</v>
      </c>
      <c r="G16" s="23">
        <v>25</v>
      </c>
      <c r="H16" s="21">
        <v>2.2999999999999998</v>
      </c>
      <c r="I16" s="22">
        <f t="shared" si="0"/>
        <v>1.0347826086956522</v>
      </c>
      <c r="J16"/>
      <c r="K16"/>
    </row>
    <row r="17" spans="1:11" ht="17.399999999999999" x14ac:dyDescent="0.4">
      <c r="A17" s="20">
        <v>45713</v>
      </c>
      <c r="B17" s="19" t="s">
        <v>22</v>
      </c>
      <c r="C17" s="19" t="s">
        <v>23</v>
      </c>
      <c r="D17" s="2">
        <v>14</v>
      </c>
      <c r="E17" s="11">
        <v>13.35</v>
      </c>
      <c r="F17" s="21">
        <v>2.2999999999999998</v>
      </c>
      <c r="G17" s="23">
        <v>25</v>
      </c>
      <c r="H17" s="21">
        <v>2.2999999999999998</v>
      </c>
      <c r="I17" s="22">
        <f t="shared" si="0"/>
        <v>1</v>
      </c>
      <c r="J17"/>
      <c r="K17"/>
    </row>
    <row r="18" spans="1:11" ht="17.399999999999999" x14ac:dyDescent="0.4">
      <c r="A18" s="20">
        <v>45713</v>
      </c>
      <c r="B18" s="19" t="s">
        <v>22</v>
      </c>
      <c r="C18" s="19" t="s">
        <v>23</v>
      </c>
      <c r="D18" s="2">
        <v>15</v>
      </c>
      <c r="E18" s="11">
        <v>13.34</v>
      </c>
      <c r="F18" s="21">
        <v>2.25</v>
      </c>
      <c r="G18" s="23">
        <v>25</v>
      </c>
      <c r="H18" s="21">
        <v>2.2999999999999998</v>
      </c>
      <c r="I18" s="22">
        <f t="shared" si="0"/>
        <v>0.97826086956521752</v>
      </c>
      <c r="J18"/>
      <c r="K18"/>
    </row>
    <row r="19" spans="1:11" ht="17.399999999999999" x14ac:dyDescent="0.4">
      <c r="A19" s="20">
        <v>45713</v>
      </c>
      <c r="B19" s="19" t="s">
        <v>22</v>
      </c>
      <c r="C19" s="19" t="s">
        <v>23</v>
      </c>
      <c r="D19" s="2">
        <v>16</v>
      </c>
      <c r="E19" s="11">
        <v>13.36</v>
      </c>
      <c r="F19" s="21">
        <v>2.2799999999999998</v>
      </c>
      <c r="G19" s="23">
        <v>25</v>
      </c>
      <c r="H19" s="21">
        <v>2.2999999999999998</v>
      </c>
      <c r="I19" s="22">
        <f t="shared" si="0"/>
        <v>0.9913043478260869</v>
      </c>
      <c r="J19"/>
      <c r="K19"/>
    </row>
    <row r="20" spans="1:11" ht="17.399999999999999" x14ac:dyDescent="0.4">
      <c r="A20" s="20">
        <v>45713</v>
      </c>
      <c r="B20" s="19" t="s">
        <v>22</v>
      </c>
      <c r="C20" s="19" t="s">
        <v>23</v>
      </c>
      <c r="D20" s="2">
        <v>17</v>
      </c>
      <c r="E20" s="11">
        <v>13.36</v>
      </c>
      <c r="F20" s="21">
        <v>2.36</v>
      </c>
      <c r="G20" s="23">
        <v>25</v>
      </c>
      <c r="H20" s="21">
        <v>2.2999999999999998</v>
      </c>
      <c r="I20" s="22">
        <f t="shared" si="0"/>
        <v>1.0260869565217392</v>
      </c>
      <c r="J20"/>
      <c r="K20"/>
    </row>
    <row r="21" spans="1:11" ht="17.399999999999999" x14ac:dyDescent="0.4">
      <c r="A21" s="20">
        <v>45713</v>
      </c>
      <c r="B21" s="19" t="s">
        <v>22</v>
      </c>
      <c r="C21" s="19" t="s">
        <v>23</v>
      </c>
      <c r="D21" s="2">
        <v>18</v>
      </c>
      <c r="E21" s="11">
        <v>13.41</v>
      </c>
      <c r="F21" s="21">
        <v>2.2999999999999998</v>
      </c>
      <c r="G21" s="23">
        <v>25</v>
      </c>
      <c r="H21" s="21">
        <v>2.2999999999999998</v>
      </c>
      <c r="I21" s="22">
        <f t="shared" si="0"/>
        <v>1</v>
      </c>
      <c r="J21"/>
      <c r="K21"/>
    </row>
    <row r="22" spans="1:11" ht="17.399999999999999" x14ac:dyDescent="0.4">
      <c r="A22" s="20">
        <v>45713</v>
      </c>
      <c r="B22" s="19" t="s">
        <v>22</v>
      </c>
      <c r="C22" s="19" t="s">
        <v>23</v>
      </c>
      <c r="D22" s="2">
        <v>19</v>
      </c>
      <c r="E22" s="11">
        <v>13.4</v>
      </c>
      <c r="F22" s="21">
        <v>2.35</v>
      </c>
      <c r="G22" s="23">
        <v>25</v>
      </c>
      <c r="H22" s="21">
        <v>2.2999999999999998</v>
      </c>
      <c r="I22" s="22">
        <f t="shared" si="0"/>
        <v>1.0217391304347827</v>
      </c>
      <c r="J22"/>
      <c r="K22"/>
    </row>
    <row r="23" spans="1:11" ht="17.399999999999999" x14ac:dyDescent="0.4">
      <c r="A23" s="20">
        <v>45713</v>
      </c>
      <c r="B23" s="19" t="s">
        <v>22</v>
      </c>
      <c r="C23" s="19" t="s">
        <v>23</v>
      </c>
      <c r="D23" s="2">
        <v>20</v>
      </c>
      <c r="E23" s="11">
        <v>13.52</v>
      </c>
      <c r="F23" s="21">
        <v>2.42</v>
      </c>
      <c r="G23" s="23">
        <v>25</v>
      </c>
      <c r="H23" s="21">
        <v>2.2999999999999998</v>
      </c>
      <c r="I23" s="22">
        <f t="shared" si="0"/>
        <v>1.0521739130434784</v>
      </c>
      <c r="J23"/>
      <c r="K23"/>
    </row>
    <row r="24" spans="1:11" ht="17.399999999999999" x14ac:dyDescent="0.4">
      <c r="A24" s="20">
        <v>45713</v>
      </c>
      <c r="B24" s="19" t="s">
        <v>22</v>
      </c>
      <c r="C24" s="19" t="s">
        <v>23</v>
      </c>
      <c r="D24" s="2">
        <v>21</v>
      </c>
      <c r="E24" s="11">
        <v>13.39</v>
      </c>
      <c r="F24" s="21">
        <v>2.34</v>
      </c>
      <c r="G24" s="23">
        <v>25</v>
      </c>
      <c r="H24" s="21">
        <v>2.2999999999999998</v>
      </c>
      <c r="I24" s="22">
        <f t="shared" si="0"/>
        <v>1.0173913043478262</v>
      </c>
      <c r="J24"/>
      <c r="K24"/>
    </row>
    <row r="25" spans="1:11" ht="17.399999999999999" x14ac:dyDescent="0.4">
      <c r="A25" s="20">
        <v>45713</v>
      </c>
      <c r="B25" s="19" t="s">
        <v>22</v>
      </c>
      <c r="C25" s="19" t="s">
        <v>23</v>
      </c>
      <c r="D25" s="2">
        <v>22</v>
      </c>
      <c r="E25" s="11">
        <v>13.37</v>
      </c>
      <c r="F25" s="21">
        <v>2.2999999999999998</v>
      </c>
      <c r="G25" s="23">
        <v>25</v>
      </c>
      <c r="H25" s="21">
        <v>2.2999999999999998</v>
      </c>
      <c r="I25" s="22">
        <f t="shared" si="0"/>
        <v>1</v>
      </c>
      <c r="J25"/>
      <c r="K25"/>
    </row>
    <row r="26" spans="1:11" ht="17.399999999999999" x14ac:dyDescent="0.4">
      <c r="A26" s="20">
        <v>45713</v>
      </c>
      <c r="B26" s="19" t="s">
        <v>22</v>
      </c>
      <c r="C26" s="19" t="s">
        <v>23</v>
      </c>
      <c r="D26" s="2">
        <v>23</v>
      </c>
      <c r="E26" s="11">
        <v>13.35</v>
      </c>
      <c r="F26" s="21">
        <v>2.33</v>
      </c>
      <c r="G26" s="23">
        <v>25</v>
      </c>
      <c r="H26" s="21">
        <v>2.2999999999999998</v>
      </c>
      <c r="I26" s="22">
        <f t="shared" si="0"/>
        <v>1.0130434782608697</v>
      </c>
      <c r="J26"/>
      <c r="K26"/>
    </row>
    <row r="27" spans="1:11" ht="17.399999999999999" x14ac:dyDescent="0.4">
      <c r="A27" s="20">
        <v>45713</v>
      </c>
      <c r="B27" s="19" t="s">
        <v>22</v>
      </c>
      <c r="C27" s="19" t="s">
        <v>23</v>
      </c>
      <c r="D27" s="2">
        <v>24</v>
      </c>
      <c r="E27" s="11">
        <v>13.42</v>
      </c>
      <c r="F27" s="21">
        <v>2.35</v>
      </c>
      <c r="G27" s="23">
        <v>25</v>
      </c>
      <c r="H27" s="21">
        <v>2.2999999999999998</v>
      </c>
      <c r="I27" s="22">
        <f t="shared" si="0"/>
        <v>1.0217391304347827</v>
      </c>
      <c r="J27"/>
      <c r="K27"/>
    </row>
    <row r="28" spans="1:11" ht="17.399999999999999" x14ac:dyDescent="0.4">
      <c r="A28" s="20">
        <v>45713</v>
      </c>
      <c r="B28" s="19" t="s">
        <v>22</v>
      </c>
      <c r="C28" s="19" t="s">
        <v>23</v>
      </c>
      <c r="D28" s="2">
        <v>25</v>
      </c>
      <c r="E28" s="11">
        <v>13.39</v>
      </c>
      <c r="F28" s="21">
        <v>2.33</v>
      </c>
      <c r="G28" s="23">
        <v>25</v>
      </c>
      <c r="H28" s="21">
        <v>2.2999999999999998</v>
      </c>
      <c r="I28" s="22">
        <f t="shared" si="0"/>
        <v>1.0130434782608697</v>
      </c>
      <c r="J28"/>
      <c r="K28"/>
    </row>
    <row r="29" spans="1:11" ht="17.399999999999999" x14ac:dyDescent="0.4">
      <c r="A29" s="20">
        <v>45713</v>
      </c>
      <c r="B29" s="19" t="s">
        <v>22</v>
      </c>
      <c r="C29" s="19" t="s">
        <v>23</v>
      </c>
      <c r="D29" s="2">
        <v>26</v>
      </c>
      <c r="E29" s="11">
        <v>13.38</v>
      </c>
      <c r="F29" s="21">
        <v>2.41</v>
      </c>
      <c r="G29" s="23">
        <v>25</v>
      </c>
      <c r="H29" s="21">
        <v>2.2999999999999998</v>
      </c>
      <c r="I29" s="22">
        <f t="shared" si="0"/>
        <v>1.0478260869565219</v>
      </c>
      <c r="J29"/>
      <c r="K29"/>
    </row>
    <row r="30" spans="1:11" ht="17.399999999999999" x14ac:dyDescent="0.4">
      <c r="A30" s="20">
        <v>45713</v>
      </c>
      <c r="B30" s="19" t="s">
        <v>22</v>
      </c>
      <c r="C30" s="19" t="s">
        <v>23</v>
      </c>
      <c r="D30" s="2">
        <v>27</v>
      </c>
      <c r="E30" s="11">
        <v>13.38</v>
      </c>
      <c r="F30" s="21">
        <v>2.35</v>
      </c>
      <c r="G30" s="23">
        <v>25</v>
      </c>
      <c r="H30" s="21">
        <v>2.2999999999999998</v>
      </c>
      <c r="I30" s="22">
        <f t="shared" si="0"/>
        <v>1.0217391304347827</v>
      </c>
      <c r="J30"/>
      <c r="K30"/>
    </row>
    <row r="31" spans="1:11" ht="17.399999999999999" x14ac:dyDescent="0.4">
      <c r="A31" s="41">
        <v>45713</v>
      </c>
      <c r="B31" s="42" t="s">
        <v>22</v>
      </c>
      <c r="C31" s="42" t="s">
        <v>23</v>
      </c>
      <c r="D31" s="43">
        <v>28</v>
      </c>
      <c r="E31" s="44">
        <v>13.24</v>
      </c>
      <c r="F31" s="45">
        <v>4.28</v>
      </c>
      <c r="G31" s="46">
        <v>25</v>
      </c>
      <c r="H31" s="45">
        <v>2.2999999999999998</v>
      </c>
      <c r="I31" s="47">
        <f t="shared" si="0"/>
        <v>1.8608695652173917</v>
      </c>
      <c r="J31"/>
      <c r="K31"/>
    </row>
    <row r="32" spans="1:11" ht="17.399999999999999" x14ac:dyDescent="0.4">
      <c r="A32" s="20">
        <v>45713</v>
      </c>
      <c r="B32" s="19" t="s">
        <v>22</v>
      </c>
      <c r="C32" s="19" t="s">
        <v>23</v>
      </c>
      <c r="D32" s="2">
        <v>29</v>
      </c>
      <c r="E32" s="11">
        <v>13.32</v>
      </c>
      <c r="F32" s="21">
        <v>2.52</v>
      </c>
      <c r="G32" s="23">
        <v>25</v>
      </c>
      <c r="H32" s="21">
        <v>2.2999999999999998</v>
      </c>
      <c r="I32" s="22">
        <f t="shared" si="0"/>
        <v>1.0956521739130436</v>
      </c>
      <c r="J32"/>
      <c r="K32"/>
    </row>
    <row r="33" spans="1:11" ht="17.399999999999999" x14ac:dyDescent="0.4">
      <c r="A33" s="20">
        <v>45713</v>
      </c>
      <c r="B33" s="19" t="s">
        <v>22</v>
      </c>
      <c r="C33" s="19" t="s">
        <v>23</v>
      </c>
      <c r="D33" s="2">
        <v>30</v>
      </c>
      <c r="E33" s="11">
        <v>13.35</v>
      </c>
      <c r="F33" s="21">
        <v>2.5299999999999998</v>
      </c>
      <c r="G33" s="23">
        <v>25</v>
      </c>
      <c r="H33" s="21">
        <v>2.2999999999999998</v>
      </c>
      <c r="I33" s="22">
        <f t="shared" si="0"/>
        <v>1.1000000000000001</v>
      </c>
      <c r="J33"/>
      <c r="K33"/>
    </row>
    <row r="34" spans="1:11" ht="17.399999999999999" x14ac:dyDescent="0.4">
      <c r="A34" s="20">
        <v>45713</v>
      </c>
      <c r="B34" s="19" t="s">
        <v>22</v>
      </c>
      <c r="C34" s="19" t="s">
        <v>23</v>
      </c>
      <c r="D34" s="2">
        <v>31</v>
      </c>
      <c r="E34" s="11">
        <v>13.42</v>
      </c>
      <c r="F34" s="21">
        <v>2.44</v>
      </c>
      <c r="G34" s="23">
        <v>25</v>
      </c>
      <c r="H34" s="21">
        <v>2.2999999999999998</v>
      </c>
      <c r="I34" s="22">
        <f t="shared" si="0"/>
        <v>1.0608695652173914</v>
      </c>
      <c r="J34"/>
      <c r="K34"/>
    </row>
    <row r="35" spans="1:11" ht="17.399999999999999" x14ac:dyDescent="0.4">
      <c r="A35" s="20">
        <v>45713</v>
      </c>
      <c r="B35" s="19" t="s">
        <v>22</v>
      </c>
      <c r="C35" s="19" t="s">
        <v>23</v>
      </c>
      <c r="D35" s="2">
        <v>32</v>
      </c>
      <c r="E35" s="11">
        <v>13.36</v>
      </c>
      <c r="F35" s="21">
        <v>2.73</v>
      </c>
      <c r="G35" s="23">
        <v>25</v>
      </c>
      <c r="H35" s="21">
        <v>2.2999999999999998</v>
      </c>
      <c r="I35" s="22">
        <f t="shared" si="0"/>
        <v>1.1869565217391305</v>
      </c>
      <c r="J35"/>
      <c r="K35"/>
    </row>
    <row r="36" spans="1:11" ht="17.399999999999999" x14ac:dyDescent="0.4">
      <c r="A36" s="20">
        <v>45713</v>
      </c>
      <c r="B36" s="19" t="s">
        <v>22</v>
      </c>
      <c r="C36" s="19" t="s">
        <v>23</v>
      </c>
      <c r="D36" s="2">
        <v>33</v>
      </c>
      <c r="E36" s="11">
        <v>13.36</v>
      </c>
      <c r="F36" s="21">
        <v>2.72</v>
      </c>
      <c r="G36" s="23">
        <v>25</v>
      </c>
      <c r="H36" s="21">
        <v>2.2999999999999998</v>
      </c>
      <c r="I36" s="22">
        <f t="shared" si="0"/>
        <v>1.1826086956521742</v>
      </c>
      <c r="J36"/>
      <c r="K36"/>
    </row>
    <row r="37" spans="1:11" ht="17.399999999999999" x14ac:dyDescent="0.4">
      <c r="A37" s="20">
        <v>45713</v>
      </c>
      <c r="B37" s="19" t="s">
        <v>22</v>
      </c>
      <c r="C37" s="19" t="s">
        <v>23</v>
      </c>
      <c r="D37" s="2">
        <v>34</v>
      </c>
      <c r="E37" s="11">
        <v>13.33</v>
      </c>
      <c r="F37" s="21">
        <v>2.61</v>
      </c>
      <c r="G37" s="23">
        <v>25</v>
      </c>
      <c r="H37" s="21">
        <v>2.2999999999999998</v>
      </c>
      <c r="I37" s="22">
        <f t="shared" si="0"/>
        <v>1.1347826086956523</v>
      </c>
      <c r="J37"/>
      <c r="K37"/>
    </row>
    <row r="38" spans="1:11" ht="17.399999999999999" x14ac:dyDescent="0.4">
      <c r="A38" s="20">
        <v>45713</v>
      </c>
      <c r="B38" s="19" t="s">
        <v>22</v>
      </c>
      <c r="C38" s="19" t="s">
        <v>23</v>
      </c>
      <c r="D38" s="2">
        <v>35</v>
      </c>
      <c r="E38" s="11">
        <v>13.4</v>
      </c>
      <c r="F38" s="21">
        <v>2.89</v>
      </c>
      <c r="G38" s="23">
        <v>25</v>
      </c>
      <c r="H38" s="21">
        <v>2.2999999999999998</v>
      </c>
      <c r="I38" s="22">
        <f t="shared" si="0"/>
        <v>1.2565217391304349</v>
      </c>
      <c r="J38"/>
      <c r="K38"/>
    </row>
    <row r="39" spans="1:11" ht="17.399999999999999" x14ac:dyDescent="0.4">
      <c r="A39" s="20">
        <v>45713</v>
      </c>
      <c r="B39" s="19" t="s">
        <v>22</v>
      </c>
      <c r="C39" s="19" t="s">
        <v>23</v>
      </c>
      <c r="D39" s="2">
        <v>36</v>
      </c>
      <c r="E39" s="11">
        <v>13.35</v>
      </c>
      <c r="F39" s="21">
        <v>2.84</v>
      </c>
      <c r="G39" s="23">
        <v>25</v>
      </c>
      <c r="H39" s="21">
        <v>2.2999999999999998</v>
      </c>
      <c r="I39" s="22">
        <f t="shared" si="0"/>
        <v>1.2347826086956522</v>
      </c>
      <c r="J39"/>
      <c r="K39"/>
    </row>
    <row r="40" spans="1:11" ht="17.399999999999999" x14ac:dyDescent="0.4">
      <c r="A40" s="20">
        <v>45713</v>
      </c>
      <c r="B40" s="19" t="s">
        <v>22</v>
      </c>
      <c r="C40" s="19" t="s">
        <v>23</v>
      </c>
      <c r="D40" s="2">
        <v>37</v>
      </c>
      <c r="E40" s="11">
        <v>13.46</v>
      </c>
      <c r="F40" s="21">
        <v>2.86</v>
      </c>
      <c r="G40" s="23">
        <v>25</v>
      </c>
      <c r="H40" s="21">
        <v>2.2999999999999998</v>
      </c>
      <c r="I40" s="22">
        <f t="shared" si="0"/>
        <v>1.2434782608695654</v>
      </c>
      <c r="J40"/>
      <c r="K40"/>
    </row>
    <row r="41" spans="1:11" ht="17.399999999999999" x14ac:dyDescent="0.4">
      <c r="A41" s="20">
        <v>45713</v>
      </c>
      <c r="B41" s="19" t="s">
        <v>22</v>
      </c>
      <c r="C41" s="19" t="s">
        <v>23</v>
      </c>
      <c r="D41" s="2">
        <v>38</v>
      </c>
      <c r="E41" s="11">
        <v>13.43</v>
      </c>
      <c r="F41" s="21">
        <v>2.91</v>
      </c>
      <c r="G41" s="23">
        <v>25</v>
      </c>
      <c r="H41" s="21">
        <v>2.2999999999999998</v>
      </c>
      <c r="I41" s="22">
        <f t="shared" si="0"/>
        <v>1.2652173913043481</v>
      </c>
      <c r="J41"/>
      <c r="K41"/>
    </row>
    <row r="42" spans="1:11" ht="17.399999999999999" x14ac:dyDescent="0.4">
      <c r="A42" s="20">
        <v>45713</v>
      </c>
      <c r="B42" s="19" t="s">
        <v>22</v>
      </c>
      <c r="C42" s="19" t="s">
        <v>23</v>
      </c>
      <c r="D42" s="2">
        <v>39</v>
      </c>
      <c r="E42" s="11">
        <v>13.36</v>
      </c>
      <c r="F42" s="21">
        <v>2.96</v>
      </c>
      <c r="G42" s="23">
        <v>25</v>
      </c>
      <c r="H42" s="21">
        <v>2.2999999999999998</v>
      </c>
      <c r="I42" s="22">
        <f t="shared" si="0"/>
        <v>1.2869565217391306</v>
      </c>
      <c r="J42"/>
      <c r="K42"/>
    </row>
    <row r="43" spans="1:11" ht="17.399999999999999" x14ac:dyDescent="0.4">
      <c r="A43" s="20">
        <v>45713</v>
      </c>
      <c r="B43" s="19" t="s">
        <v>22</v>
      </c>
      <c r="C43" s="19" t="s">
        <v>23</v>
      </c>
      <c r="D43" s="2">
        <v>40</v>
      </c>
      <c r="E43" s="11">
        <v>13.39</v>
      </c>
      <c r="F43" s="21">
        <v>2.72</v>
      </c>
      <c r="G43" s="23">
        <v>25</v>
      </c>
      <c r="H43" s="21">
        <v>2.2999999999999998</v>
      </c>
      <c r="I43" s="22">
        <f t="shared" si="0"/>
        <v>1.1826086956521742</v>
      </c>
      <c r="J43"/>
      <c r="K43"/>
    </row>
    <row r="44" spans="1:11" x14ac:dyDescent="0.4">
      <c r="A44" s="35" t="s">
        <v>11</v>
      </c>
      <c r="B44" s="36"/>
      <c r="C44" s="36"/>
      <c r="D44" s="37"/>
      <c r="E44" s="4">
        <f>AVERAGE(E4:E43)</f>
        <v>13.376500000000002</v>
      </c>
      <c r="F44" s="4">
        <f>AVERAGE(F4:F43)</f>
        <v>2.5857499999999995</v>
      </c>
      <c r="G44" s="6"/>
      <c r="H44" s="6"/>
      <c r="I44" s="15">
        <f>AVERAGE(I4:I43)</f>
        <v>1.1242391304347827</v>
      </c>
    </row>
    <row r="45" spans="1:11" x14ac:dyDescent="0.4">
      <c r="A45" s="35" t="s">
        <v>12</v>
      </c>
      <c r="B45" s="36"/>
      <c r="C45" s="36"/>
      <c r="D45" s="37"/>
      <c r="E45" s="4">
        <f>MAX(E4:E43)</f>
        <v>13.52</v>
      </c>
      <c r="F45" s="4">
        <f>MAX(F4:F43)</f>
        <v>4.28</v>
      </c>
      <c r="G45" s="5"/>
      <c r="H45" s="6"/>
      <c r="I45" s="15">
        <f>MAX(I4:I43)</f>
        <v>1.8608695652173917</v>
      </c>
    </row>
    <row r="46" spans="1:11" x14ac:dyDescent="0.4">
      <c r="A46" s="35" t="s">
        <v>13</v>
      </c>
      <c r="B46" s="36"/>
      <c r="C46" s="36"/>
      <c r="D46" s="37"/>
      <c r="E46" s="4">
        <f>MIN(E4:E43)</f>
        <v>13.23</v>
      </c>
      <c r="F46" s="4">
        <f>MIN(F4:F43)</f>
        <v>2.25</v>
      </c>
      <c r="G46" s="5"/>
      <c r="H46" s="6"/>
      <c r="I46" s="15">
        <f>MIN(I4:I43)</f>
        <v>0.97826086956521752</v>
      </c>
    </row>
    <row r="47" spans="1:11" ht="141" customHeight="1" x14ac:dyDescent="0.4">
      <c r="A47" s="1" t="s">
        <v>7</v>
      </c>
      <c r="B47" s="38" t="s">
        <v>24</v>
      </c>
      <c r="C47" s="39"/>
      <c r="D47" s="39"/>
      <c r="E47" s="40"/>
      <c r="F47" s="3" t="s">
        <v>8</v>
      </c>
      <c r="G47" s="27"/>
      <c r="H47" s="28"/>
      <c r="I47" s="29"/>
    </row>
    <row r="48" spans="1:11" ht="204.75" customHeight="1" x14ac:dyDescent="0.4">
      <c r="A48" s="3" t="s">
        <v>9</v>
      </c>
      <c r="B48" s="27"/>
      <c r="C48" s="28"/>
      <c r="D48" s="28"/>
      <c r="E48" s="29"/>
      <c r="F48" s="3"/>
      <c r="G48" s="30"/>
      <c r="H48" s="31"/>
      <c r="I48" s="32"/>
    </row>
    <row r="49" spans="8:8" x14ac:dyDescent="0.4">
      <c r="H49" s="13"/>
    </row>
    <row r="50" spans="8:8" x14ac:dyDescent="0.4">
      <c r="H50" s="13"/>
    </row>
    <row r="51" spans="8:8" x14ac:dyDescent="0.4">
      <c r="H51" s="13"/>
    </row>
    <row r="52" spans="8:8" x14ac:dyDescent="0.4">
      <c r="H52" s="13"/>
    </row>
  </sheetData>
  <autoFilter ref="A3:I43" xr:uid="{00000000-0009-0000-0000-000000000000}"/>
  <mergeCells count="8">
    <mergeCell ref="B48:E48"/>
    <mergeCell ref="G48:I48"/>
    <mergeCell ref="D2:E2"/>
    <mergeCell ref="A44:D44"/>
    <mergeCell ref="A45:D45"/>
    <mergeCell ref="A46:D46"/>
    <mergeCell ref="B47:E47"/>
    <mergeCell ref="G47:I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 1호기</vt:lpstr>
      <vt:lpstr>UPS 2호기 </vt:lpstr>
      <vt:lpstr>UPS 3호기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2025-02-25T06:47:28Z</dcterms:modified>
  <cp:contentStatus/>
</cp:coreProperties>
</file>