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84DB5B16-9156-4ADD-9AAB-878351CAE1DA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UPS-A1" sheetId="3" r:id="rId1"/>
    <sheet name="UPS-A2" sheetId="12" r:id="rId2"/>
    <sheet name="UPS-B1" sheetId="13" r:id="rId3"/>
    <sheet name="UPS-B2" sheetId="14" r:id="rId4"/>
  </sheets>
  <definedNames>
    <definedName name="_xlnm._FilterDatabase" localSheetId="0" hidden="1">'UPS-A1'!$A$6:$D$46</definedName>
    <definedName name="_xlnm._FilterDatabase" localSheetId="1" hidden="1">'UPS-A2'!$A$6:$D$46</definedName>
    <definedName name="_xlnm._FilterDatabase" localSheetId="2" hidden="1">'UPS-B1'!$A$6:$D$46</definedName>
    <definedName name="_xlnm._FilterDatabase" localSheetId="3" hidden="1">'UPS-B2'!$A$6:$D$46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4" l="1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G11" i="14"/>
  <c r="D11" i="14"/>
  <c r="D10" i="14"/>
  <c r="D9" i="14"/>
  <c r="H8" i="14"/>
  <c r="G8" i="14"/>
  <c r="D8" i="14"/>
  <c r="H7" i="14"/>
  <c r="G7" i="14"/>
  <c r="D7" i="14"/>
  <c r="O3" i="14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G11" i="13"/>
  <c r="D11" i="13"/>
  <c r="D10" i="13"/>
  <c r="D9" i="13"/>
  <c r="H8" i="13"/>
  <c r="G8" i="13"/>
  <c r="D8" i="13"/>
  <c r="H7" i="13"/>
  <c r="G7" i="13"/>
  <c r="D7" i="13"/>
  <c r="O3" i="13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G11" i="12"/>
  <c r="D11" i="12"/>
  <c r="D10" i="12"/>
  <c r="D9" i="12"/>
  <c r="H8" i="12"/>
  <c r="G8" i="12"/>
  <c r="D8" i="12"/>
  <c r="H7" i="12"/>
  <c r="G7" i="12"/>
  <c r="D7" i="12"/>
  <c r="O3" i="12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<sst xmlns="http://schemas.openxmlformats.org/spreadsheetml/2006/main" count="128" uniqueCount="36">
  <si>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</si>
  <si>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</si>
  <si>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</si>
  <si>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</si>
  <si>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</si>
  <si>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</si>
  <si>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</si>
  <si>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</si>
  <si>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</si>
  <si>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</si>
  <si>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</si>
  <si>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</si>
  <si>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</si>
  <si>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</si>
  <si>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</si>
  <si>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</si>
  <si>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</si>
  <si>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</si>
  <si>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</si>
  <si>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</si>
  <si>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</si>
  <si>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</si>
  <si>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</si>
  <si>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</si>
  <si>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</si>
  <si>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</si>
  <si>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</si>
  <si>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빛가람동행복지원센터</t>
    <phoneticPr fontId="2" type="noConversion"/>
  </si>
  <si>
    <t>2019.09.27</t>
    <phoneticPr fontId="2" type="noConversion"/>
  </si>
  <si>
    <t>UPS-A2</t>
    <phoneticPr fontId="2" type="noConversion"/>
  </si>
  <si>
    <t>UPS-A1</t>
    <phoneticPr fontId="2" type="noConversion"/>
  </si>
  <si>
    <t>UPS-B1</t>
    <phoneticPr fontId="2" type="noConversion"/>
  </si>
  <si>
    <t>UPS-B2</t>
    <phoneticPr fontId="2" type="noConversion"/>
  </si>
  <si>
    <t>2019.11.01</t>
    <phoneticPr fontId="2" type="noConversion"/>
  </si>
  <si>
    <t>2019.09.24</t>
    <phoneticPr fontId="2" type="noConversion"/>
  </si>
  <si>
    <t>2019.11.10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</si>
</sst>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45161</v>
      </c>
      <c r="B3" s="7" t="s">
        <v>27</v>
      </c>
      <c r="C3" s="7" t="s">
        <v>30</v>
      </c>
      <c r="D3" s="7" t="s">
        <v>25</v>
      </c>
      <c r="E3" s="8" t="s">
        <v>26</v>
      </c>
      <c r="F3" s="9">
        <v>200</v>
      </c>
      <c r="G3" s="6" t="s">
        <v>28</v>
      </c>
      <c r="H3" s="6" t="s">
        <v>35</v>
      </c>
      <c r="I3" s="8">
        <v>2.2999999999999998</v>
      </c>
      <c r="J3" s="9">
        <v>40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2.36</v>
      </c>
      <c r="D7" s="23">
        <f t="shared" ref="D7:D70" si="0">C7/$I$3</f>
        <v>1.0260869565217392</v>
      </c>
      <c r="E7" s="2"/>
      <c r="F7" s="24" t="s">
        <v>20</v>
      </c>
      <c r="G7" s="25">
        <f>MAX(B7:B114)</f>
        <v>13.29</v>
      </c>
      <c r="H7" s="25">
        <f>MAX(C7:C114)</f>
        <v>2.81</v>
      </c>
      <c r="J7"/>
      <c r="K7"/>
    </row>
    <row r="8" spans="1:15" x14ac:dyDescent="0.3">
      <c r="A8" s="21">
        <v>2</v>
      </c>
      <c r="B8" s="22">
        <v>13.09</v>
      </c>
      <c r="C8" s="22">
        <v>2.5</v>
      </c>
      <c r="D8" s="23">
        <f t="shared" si="0"/>
        <v>1.0869565217391306</v>
      </c>
      <c r="E8" s="2"/>
      <c r="F8" s="24" t="s">
        <v>21</v>
      </c>
      <c r="G8" s="25">
        <f>MIN(B7:B114)</f>
        <v>13.02</v>
      </c>
      <c r="H8" s="25">
        <f>MIN(C7:C114)</f>
        <v>2.25</v>
      </c>
      <c r="J8"/>
      <c r="K8"/>
    </row>
    <row r="9" spans="1:15" x14ac:dyDescent="0.3">
      <c r="A9" s="21">
        <v>3</v>
      </c>
      <c r="B9" s="22">
        <v>13.26</v>
      </c>
      <c r="C9" s="22">
        <v>2.4300000000000002</v>
      </c>
      <c r="D9" s="23">
        <f t="shared" si="0"/>
        <v>1.0565217391304349</v>
      </c>
      <c r="E9" s="2"/>
      <c r="J9"/>
      <c r="K9"/>
    </row>
    <row r="10" spans="1:15" x14ac:dyDescent="0.3">
      <c r="A10" s="21">
        <v>4</v>
      </c>
      <c r="B10" s="22">
        <v>13.22</v>
      </c>
      <c r="C10" s="22">
        <v>2.42</v>
      </c>
      <c r="D10" s="23">
        <f t="shared" si="0"/>
        <v>1.0521739130434784</v>
      </c>
      <c r="E10" s="2"/>
      <c r="J10"/>
      <c r="K10"/>
    </row>
    <row r="11" spans="1:15" x14ac:dyDescent="0.3">
      <c r="A11" s="27">
        <v>5</v>
      </c>
      <c r="B11" s="22">
        <v>13.21</v>
      </c>
      <c r="C11" s="22">
        <v>2.48</v>
      </c>
      <c r="D11" s="23">
        <f t="shared" si="0"/>
        <v>1.0782608695652174</v>
      </c>
      <c r="E11" s="2"/>
      <c r="F11" s="24" t="s">
        <v>22</v>
      </c>
      <c r="G11" s="26">
        <f>SUM(B7:B114)</f>
        <v>526.88000000000011</v>
      </c>
      <c r="H11" s="25">
        <f>G11/$J$3</f>
        <v>13.172000000000002</v>
      </c>
      <c r="J11"/>
      <c r="K11"/>
    </row>
    <row r="12" spans="1:15" x14ac:dyDescent="0.3">
      <c r="A12" s="21">
        <v>6</v>
      </c>
      <c r="B12" s="22">
        <v>13.14</v>
      </c>
      <c r="C12" s="22">
        <v>2.42</v>
      </c>
      <c r="D12" s="23">
        <f t="shared" si="0"/>
        <v>1.0521739130434784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2.37</v>
      </c>
      <c r="D13" s="23">
        <f t="shared" si="0"/>
        <v>1.0304347826086957</v>
      </c>
      <c r="J13"/>
      <c r="K13"/>
    </row>
    <row r="14" spans="1:15" x14ac:dyDescent="0.3">
      <c r="A14" s="21">
        <v>8</v>
      </c>
      <c r="B14" s="22">
        <v>13.09</v>
      </c>
      <c r="C14" s="22">
        <v>2.5</v>
      </c>
      <c r="D14" s="23">
        <f t="shared" si="0"/>
        <v>1.0869565217391306</v>
      </c>
      <c r="J14"/>
      <c r="K14"/>
    </row>
    <row r="15" spans="1:15" x14ac:dyDescent="0.3">
      <c r="A15" s="21">
        <v>9</v>
      </c>
      <c r="B15" s="22">
        <v>13.19</v>
      </c>
      <c r="C15" s="22">
        <v>2.41</v>
      </c>
      <c r="D15" s="23">
        <f t="shared" si="0"/>
        <v>1.0478260869565219</v>
      </c>
      <c r="J15"/>
      <c r="K15"/>
    </row>
    <row r="16" spans="1:15" x14ac:dyDescent="0.3">
      <c r="A16" s="21">
        <v>10</v>
      </c>
      <c r="B16" s="25">
        <v>13.18</v>
      </c>
      <c r="C16" s="25">
        <v>2.4300000000000002</v>
      </c>
      <c r="D16" s="23">
        <f t="shared" si="0"/>
        <v>1.0565217391304349</v>
      </c>
      <c r="J16"/>
      <c r="K16"/>
    </row>
    <row r="17" spans="1:11" x14ac:dyDescent="0.3">
      <c r="A17" s="27">
        <v>11</v>
      </c>
      <c r="B17" s="25">
        <v>13.27</v>
      </c>
      <c r="C17" s="25">
        <v>2.36</v>
      </c>
      <c r="D17" s="23">
        <f t="shared" si="0"/>
        <v>1.0260869565217392</v>
      </c>
      <c r="J17"/>
      <c r="K17"/>
    </row>
    <row r="18" spans="1:11" x14ac:dyDescent="0.3">
      <c r="A18" s="21">
        <v>12</v>
      </c>
      <c r="B18" s="25">
        <v>13.29</v>
      </c>
      <c r="C18" s="25">
        <v>2.42</v>
      </c>
      <c r="D18" s="23">
        <f t="shared" si="0"/>
        <v>1.0521739130434784</v>
      </c>
      <c r="J18"/>
      <c r="K18"/>
    </row>
    <row r="19" spans="1:11" x14ac:dyDescent="0.3">
      <c r="A19" s="21">
        <v>13</v>
      </c>
      <c r="B19" s="25">
        <v>13.09</v>
      </c>
      <c r="C19" s="25">
        <v>2.46</v>
      </c>
      <c r="D19" s="23">
        <f t="shared" si="0"/>
        <v>1.0695652173913044</v>
      </c>
      <c r="J19"/>
      <c r="K19"/>
    </row>
    <row r="20" spans="1:11" x14ac:dyDescent="0.3">
      <c r="A20" s="21">
        <v>14</v>
      </c>
      <c r="B20" s="25">
        <v>13.05</v>
      </c>
      <c r="C20" s="25">
        <v>2.39</v>
      </c>
      <c r="D20" s="23">
        <f t="shared" si="0"/>
        <v>1.0391304347826089</v>
      </c>
      <c r="J20"/>
      <c r="K20"/>
    </row>
    <row r="21" spans="1:11" x14ac:dyDescent="0.3">
      <c r="A21" s="21">
        <v>15</v>
      </c>
      <c r="B21" s="25">
        <v>13.06</v>
      </c>
      <c r="C21" s="25">
        <v>2.4900000000000002</v>
      </c>
      <c r="D21" s="23">
        <f t="shared" si="0"/>
        <v>1.0826086956521741</v>
      </c>
      <c r="E21" s="34"/>
      <c r="F21" s="35"/>
      <c r="J21"/>
      <c r="K21"/>
    </row>
    <row r="22" spans="1:11" x14ac:dyDescent="0.3">
      <c r="A22" s="21">
        <v>16</v>
      </c>
      <c r="B22" s="25">
        <v>13.1</v>
      </c>
      <c r="C22" s="25">
        <v>2.39</v>
      </c>
      <c r="D22" s="23">
        <f t="shared" si="0"/>
        <v>1.0391304347826089</v>
      </c>
      <c r="J22"/>
      <c r="K22"/>
    </row>
    <row r="23" spans="1:11" x14ac:dyDescent="0.3">
      <c r="A23" s="21">
        <v>17</v>
      </c>
      <c r="B23" s="25">
        <v>13.18</v>
      </c>
      <c r="C23" s="25">
        <v>2.46</v>
      </c>
      <c r="D23" s="23">
        <f t="shared" si="0"/>
        <v>1.0695652173913044</v>
      </c>
      <c r="J23"/>
      <c r="K23"/>
    </row>
    <row r="24" spans="1:11" x14ac:dyDescent="0.3">
      <c r="A24" s="21">
        <v>18</v>
      </c>
      <c r="B24" s="25">
        <v>13.25</v>
      </c>
      <c r="C24" s="25">
        <v>2.42</v>
      </c>
      <c r="D24" s="23">
        <f t="shared" si="0"/>
        <v>1.0521739130434784</v>
      </c>
      <c r="J24"/>
      <c r="K24"/>
    </row>
    <row r="25" spans="1:11" x14ac:dyDescent="0.3">
      <c r="A25" s="21">
        <v>19</v>
      </c>
      <c r="B25" s="25">
        <v>13.25</v>
      </c>
      <c r="C25" s="25">
        <v>2.31</v>
      </c>
      <c r="D25" s="23">
        <f t="shared" si="0"/>
        <v>1.0043478260869567</v>
      </c>
      <c r="J25"/>
      <c r="K25"/>
    </row>
    <row r="26" spans="1:11" x14ac:dyDescent="0.3">
      <c r="A26" s="21">
        <v>20</v>
      </c>
      <c r="B26" s="25">
        <v>13.22</v>
      </c>
      <c r="C26" s="25">
        <v>2.31</v>
      </c>
      <c r="D26" s="23">
        <f t="shared" si="0"/>
        <v>1.0043478260869567</v>
      </c>
      <c r="J26"/>
      <c r="K26"/>
    </row>
    <row r="27" spans="1:11" x14ac:dyDescent="0.3">
      <c r="A27" s="21">
        <v>21</v>
      </c>
      <c r="B27" s="25">
        <v>13.19</v>
      </c>
      <c r="C27" s="25">
        <v>2.31</v>
      </c>
      <c r="D27" s="23">
        <f t="shared" si="0"/>
        <v>1.0043478260869567</v>
      </c>
      <c r="J27"/>
      <c r="K27"/>
    </row>
    <row r="28" spans="1:11" x14ac:dyDescent="0.3">
      <c r="A28" s="21">
        <v>22</v>
      </c>
      <c r="B28" s="25">
        <v>13.14</v>
      </c>
      <c r="C28" s="25">
        <v>2.54</v>
      </c>
      <c r="D28" s="23">
        <f t="shared" si="0"/>
        <v>1.1043478260869566</v>
      </c>
      <c r="J28"/>
      <c r="K28"/>
    </row>
    <row r="29" spans="1:11" x14ac:dyDescent="0.3">
      <c r="A29" s="21">
        <v>23</v>
      </c>
      <c r="B29" s="25">
        <v>13.17</v>
      </c>
      <c r="C29" s="25">
        <v>2.4300000000000002</v>
      </c>
      <c r="D29" s="23">
        <f t="shared" si="0"/>
        <v>1.0565217391304349</v>
      </c>
      <c r="J29"/>
      <c r="K29"/>
    </row>
    <row r="30" spans="1:11" x14ac:dyDescent="0.3">
      <c r="A30" s="21">
        <v>24</v>
      </c>
      <c r="B30" s="25">
        <v>13.18</v>
      </c>
      <c r="C30" s="25">
        <v>2.41</v>
      </c>
      <c r="D30" s="23">
        <f t="shared" si="0"/>
        <v>1.0478260869565219</v>
      </c>
      <c r="J30"/>
      <c r="K30"/>
    </row>
    <row r="31" spans="1:11" x14ac:dyDescent="0.3">
      <c r="A31" s="21">
        <v>25</v>
      </c>
      <c r="B31" s="25">
        <v>13.02</v>
      </c>
      <c r="C31" s="25">
        <v>2.7</v>
      </c>
      <c r="D31" s="23">
        <f t="shared" si="0"/>
        <v>1.173913043478261</v>
      </c>
      <c r="J31"/>
      <c r="K31"/>
    </row>
    <row r="32" spans="1:11" x14ac:dyDescent="0.3">
      <c r="A32" s="21">
        <v>26</v>
      </c>
      <c r="B32" s="25">
        <v>13.06</v>
      </c>
      <c r="C32" s="25">
        <v>2.81</v>
      </c>
      <c r="D32" s="23">
        <f t="shared" si="0"/>
        <v>1.2217391304347827</v>
      </c>
      <c r="J32"/>
      <c r="K32"/>
    </row>
    <row r="33" spans="1:12" x14ac:dyDescent="0.3">
      <c r="A33" s="21">
        <v>27</v>
      </c>
      <c r="B33" s="25">
        <v>13.23</v>
      </c>
      <c r="C33" s="25">
        <v>2.34</v>
      </c>
      <c r="D33" s="23">
        <f t="shared" si="0"/>
        <v>1.0173913043478262</v>
      </c>
      <c r="J33"/>
      <c r="K33"/>
    </row>
    <row r="34" spans="1:12" x14ac:dyDescent="0.3">
      <c r="A34" s="21">
        <v>28</v>
      </c>
      <c r="B34" s="25">
        <v>13.23</v>
      </c>
      <c r="C34" s="25">
        <v>2.37</v>
      </c>
      <c r="D34" s="23">
        <f t="shared" si="0"/>
        <v>1.0304347826086957</v>
      </c>
      <c r="J34"/>
      <c r="K34"/>
    </row>
    <row r="35" spans="1:12" x14ac:dyDescent="0.3">
      <c r="A35" s="21">
        <v>29</v>
      </c>
      <c r="B35" s="25">
        <v>13.13</v>
      </c>
      <c r="C35" s="25">
        <v>2.46</v>
      </c>
      <c r="D35" s="23">
        <f t="shared" si="0"/>
        <v>1.0695652173913044</v>
      </c>
      <c r="J35"/>
      <c r="K35"/>
    </row>
    <row r="36" spans="1:12" x14ac:dyDescent="0.3">
      <c r="A36" s="21">
        <v>30</v>
      </c>
      <c r="B36" s="25">
        <v>13.16</v>
      </c>
      <c r="C36" s="25">
        <v>2.44</v>
      </c>
      <c r="D36" s="23">
        <f t="shared" si="0"/>
        <v>1.0608695652173914</v>
      </c>
      <c r="J36"/>
      <c r="K36"/>
    </row>
    <row r="37" spans="1:12" x14ac:dyDescent="0.3">
      <c r="A37" s="21">
        <v>31</v>
      </c>
      <c r="B37" s="25">
        <v>13.18</v>
      </c>
      <c r="C37" s="25">
        <v>2.39</v>
      </c>
      <c r="D37" s="23">
        <f t="shared" si="0"/>
        <v>1.0391304347826089</v>
      </c>
      <c r="J37"/>
      <c r="K37"/>
    </row>
    <row r="38" spans="1:12" x14ac:dyDescent="0.3">
      <c r="A38" s="21">
        <v>32</v>
      </c>
      <c r="B38" s="25">
        <v>13.17</v>
      </c>
      <c r="C38" s="25">
        <v>2.38</v>
      </c>
      <c r="D38" s="23">
        <f t="shared" si="0"/>
        <v>1.0347826086956522</v>
      </c>
      <c r="J38"/>
      <c r="K38"/>
    </row>
    <row r="39" spans="1:12" x14ac:dyDescent="0.3">
      <c r="A39" s="21">
        <v>33</v>
      </c>
      <c r="B39" s="25">
        <v>13.2</v>
      </c>
      <c r="C39" s="25">
        <v>2.25</v>
      </c>
      <c r="D39" s="23">
        <f t="shared" si="0"/>
        <v>0.97826086956521752</v>
      </c>
      <c r="J39"/>
      <c r="K39"/>
    </row>
    <row r="40" spans="1:12" x14ac:dyDescent="0.3">
      <c r="A40" s="21">
        <v>34</v>
      </c>
      <c r="B40" s="25">
        <v>13.18</v>
      </c>
      <c r="C40" s="25">
        <v>2.4300000000000002</v>
      </c>
      <c r="D40" s="23">
        <f t="shared" si="0"/>
        <v>1.0565217391304349</v>
      </c>
      <c r="J40"/>
      <c r="K40"/>
    </row>
    <row r="41" spans="1:12" x14ac:dyDescent="0.3">
      <c r="A41" s="27">
        <v>35</v>
      </c>
      <c r="B41" s="25">
        <v>13.12</v>
      </c>
      <c r="C41" s="25">
        <v>2.4500000000000002</v>
      </c>
      <c r="D41" s="23">
        <f t="shared" si="0"/>
        <v>1.0652173913043479</v>
      </c>
      <c r="J41"/>
      <c r="K41"/>
    </row>
    <row r="42" spans="1:12" x14ac:dyDescent="0.3">
      <c r="A42" s="21">
        <v>36</v>
      </c>
      <c r="B42" s="25">
        <v>13.21</v>
      </c>
      <c r="C42" s="25">
        <v>2.4300000000000002</v>
      </c>
      <c r="D42" s="23">
        <f t="shared" si="0"/>
        <v>1.0565217391304349</v>
      </c>
      <c r="J42"/>
      <c r="K42"/>
    </row>
    <row r="43" spans="1:12" x14ac:dyDescent="0.3">
      <c r="A43" s="21">
        <v>37</v>
      </c>
      <c r="B43" s="25">
        <v>13.23</v>
      </c>
      <c r="C43" s="25">
        <v>2.41</v>
      </c>
      <c r="D43" s="23">
        <f t="shared" si="0"/>
        <v>1.0478260869565219</v>
      </c>
      <c r="J43"/>
      <c r="K43"/>
    </row>
    <row r="44" spans="1:12" x14ac:dyDescent="0.3">
      <c r="A44" s="21">
        <v>38</v>
      </c>
      <c r="B44" s="25">
        <v>13.23</v>
      </c>
      <c r="C44" s="25">
        <v>2.46</v>
      </c>
      <c r="D44" s="23">
        <f t="shared" si="0"/>
        <v>1.0695652173913044</v>
      </c>
      <c r="J44"/>
      <c r="K44"/>
    </row>
    <row r="45" spans="1:12" x14ac:dyDescent="0.3">
      <c r="A45" s="21">
        <v>39</v>
      </c>
      <c r="B45" s="25">
        <v>13.14</v>
      </c>
      <c r="C45" s="25">
        <v>2.4300000000000002</v>
      </c>
      <c r="D45" s="23">
        <f t="shared" si="0"/>
        <v>1.0565217391304349</v>
      </c>
      <c r="J45"/>
      <c r="K45"/>
    </row>
    <row r="46" spans="1:12" x14ac:dyDescent="0.3">
      <c r="A46" s="21">
        <v>40</v>
      </c>
      <c r="B46" s="25">
        <v>13.17</v>
      </c>
      <c r="C46" s="25">
        <v>2.37</v>
      </c>
      <c r="D46" s="23">
        <f t="shared" si="0"/>
        <v>1.0304347826086957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88FDB-7460-4E1D-A2DA-309A908872A2}">
  <dimension ref="A1:O125"/>
  <sheetViews>
    <sheetView topLeftCell="A13" zoomScale="90" zoomScaleNormal="90" workbookViewId="0">
      <selection activeCell="A41" sqref="A41:C4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27</v>
      </c>
      <c r="C3" s="7" t="s">
        <v>29</v>
      </c>
      <c r="D3" s="7" t="s">
        <v>25</v>
      </c>
      <c r="E3" s="8" t="s">
        <v>26</v>
      </c>
      <c r="F3" s="9">
        <v>200</v>
      </c>
      <c r="G3" s="6" t="s">
        <v>33</v>
      </c>
      <c r="H3" s="6" t="s">
        <v>35</v>
      </c>
      <c r="I3" s="8">
        <v>2.2999999999999998</v>
      </c>
      <c r="J3" s="9">
        <v>40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12.96</v>
      </c>
      <c r="C7" s="22">
        <v>2.54</v>
      </c>
      <c r="D7" s="23">
        <f t="shared" ref="D7:D70" si="0">C7/$I$3</f>
        <v>1.1043478260869566</v>
      </c>
      <c r="E7" s="2"/>
      <c r="F7" s="24" t="s">
        <v>20</v>
      </c>
      <c r="G7" s="25">
        <f>MAX(B7:B114)</f>
        <v>13.05</v>
      </c>
      <c r="H7" s="25">
        <f>MAX(C7:C114)</f>
        <v>2.75</v>
      </c>
      <c r="J7"/>
      <c r="K7"/>
    </row>
    <row r="8" spans="1:15" x14ac:dyDescent="0.3">
      <c r="A8" s="21">
        <v>2</v>
      </c>
      <c r="B8" s="22">
        <v>13.01</v>
      </c>
      <c r="C8" s="22">
        <v>2.52</v>
      </c>
      <c r="D8" s="23">
        <f t="shared" si="0"/>
        <v>1.0956521739130436</v>
      </c>
      <c r="E8" s="2"/>
      <c r="F8" s="24" t="s">
        <v>21</v>
      </c>
      <c r="G8" s="25">
        <f>MIN(B7:B114)</f>
        <v>12.92</v>
      </c>
      <c r="H8" s="25">
        <f>MIN(C7:C114)</f>
        <v>2.34</v>
      </c>
      <c r="J8"/>
      <c r="K8"/>
    </row>
    <row r="9" spans="1:15" x14ac:dyDescent="0.3">
      <c r="A9" s="21">
        <v>3</v>
      </c>
      <c r="B9" s="22">
        <v>12.99</v>
      </c>
      <c r="C9" s="22">
        <v>2.38</v>
      </c>
      <c r="D9" s="23">
        <f t="shared" si="0"/>
        <v>1.0347826086956522</v>
      </c>
      <c r="E9" s="2"/>
      <c r="J9"/>
      <c r="K9"/>
    </row>
    <row r="10" spans="1:15" x14ac:dyDescent="0.3">
      <c r="A10" s="21">
        <v>4</v>
      </c>
      <c r="B10" s="22">
        <v>12.99</v>
      </c>
      <c r="C10" s="22">
        <v>2.4300000000000002</v>
      </c>
      <c r="D10" s="23">
        <f t="shared" si="0"/>
        <v>1.0565217391304349</v>
      </c>
      <c r="E10" s="2"/>
      <c r="J10"/>
      <c r="K10"/>
    </row>
    <row r="11" spans="1:15" x14ac:dyDescent="0.3">
      <c r="A11" s="27">
        <v>5</v>
      </c>
      <c r="B11" s="22">
        <v>13.05</v>
      </c>
      <c r="C11" s="22">
        <v>2.71</v>
      </c>
      <c r="D11" s="23">
        <f t="shared" si="0"/>
        <v>1.1782608695652175</v>
      </c>
      <c r="E11" s="2"/>
      <c r="F11" s="24" t="s">
        <v>22</v>
      </c>
      <c r="G11" s="26">
        <f>SUM(B7:B114)</f>
        <v>520.12</v>
      </c>
      <c r="H11" s="25">
        <f>G11/$J$3</f>
        <v>13.003</v>
      </c>
      <c r="J11"/>
      <c r="K11"/>
    </row>
    <row r="12" spans="1:15" x14ac:dyDescent="0.3">
      <c r="A12" s="21">
        <v>6</v>
      </c>
      <c r="B12" s="22">
        <v>13</v>
      </c>
      <c r="C12" s="22">
        <v>2.48</v>
      </c>
      <c r="D12" s="23">
        <f t="shared" si="0"/>
        <v>1.0782608695652174</v>
      </c>
      <c r="E12" s="2"/>
      <c r="J12"/>
      <c r="K12"/>
    </row>
    <row r="13" spans="1:15" x14ac:dyDescent="0.3">
      <c r="A13" s="21">
        <v>7</v>
      </c>
      <c r="B13" s="22">
        <v>13.03</v>
      </c>
      <c r="C13" s="22">
        <v>2.4500000000000002</v>
      </c>
      <c r="D13" s="23">
        <f t="shared" si="0"/>
        <v>1.0652173913043479</v>
      </c>
      <c r="J13"/>
      <c r="K13"/>
    </row>
    <row r="14" spans="1:15" x14ac:dyDescent="0.3">
      <c r="A14" s="21">
        <v>8</v>
      </c>
      <c r="B14" s="22">
        <v>12.99</v>
      </c>
      <c r="C14" s="22">
        <v>2.39</v>
      </c>
      <c r="D14" s="23">
        <f t="shared" si="0"/>
        <v>1.0391304347826089</v>
      </c>
      <c r="J14"/>
      <c r="K14"/>
    </row>
    <row r="15" spans="1:15" x14ac:dyDescent="0.3">
      <c r="A15" s="21">
        <v>9</v>
      </c>
      <c r="B15" s="22">
        <v>13.01</v>
      </c>
      <c r="C15" s="22">
        <v>2.4500000000000002</v>
      </c>
      <c r="D15" s="23">
        <f t="shared" si="0"/>
        <v>1.0652173913043479</v>
      </c>
      <c r="J15"/>
      <c r="K15"/>
    </row>
    <row r="16" spans="1:15" x14ac:dyDescent="0.3">
      <c r="A16" s="21">
        <v>10</v>
      </c>
      <c r="B16" s="25">
        <v>13.03</v>
      </c>
      <c r="C16" s="25">
        <v>2.46</v>
      </c>
      <c r="D16" s="23">
        <f t="shared" si="0"/>
        <v>1.0695652173913044</v>
      </c>
      <c r="J16"/>
      <c r="K16"/>
    </row>
    <row r="17" spans="1:11" x14ac:dyDescent="0.3">
      <c r="A17" s="27">
        <v>11</v>
      </c>
      <c r="B17" s="25">
        <v>13.02</v>
      </c>
      <c r="C17" s="25">
        <v>2.56</v>
      </c>
      <c r="D17" s="23">
        <f t="shared" si="0"/>
        <v>1.1130434782608696</v>
      </c>
      <c r="J17"/>
      <c r="K17"/>
    </row>
    <row r="18" spans="1:11" x14ac:dyDescent="0.3">
      <c r="A18" s="21">
        <v>12</v>
      </c>
      <c r="B18" s="25">
        <v>12.96</v>
      </c>
      <c r="C18" s="25">
        <v>2.69</v>
      </c>
      <c r="D18" s="23">
        <f t="shared" si="0"/>
        <v>1.1695652173913045</v>
      </c>
      <c r="J18"/>
      <c r="K18"/>
    </row>
    <row r="19" spans="1:11" x14ac:dyDescent="0.3">
      <c r="A19" s="21">
        <v>13</v>
      </c>
      <c r="B19" s="25">
        <v>13.01</v>
      </c>
      <c r="C19" s="25">
        <v>2.75</v>
      </c>
      <c r="D19" s="23">
        <f t="shared" si="0"/>
        <v>1.1956521739130437</v>
      </c>
      <c r="J19"/>
      <c r="K19"/>
    </row>
    <row r="20" spans="1:11" x14ac:dyDescent="0.3">
      <c r="A20" s="21">
        <v>14</v>
      </c>
      <c r="B20" s="25">
        <v>13.02</v>
      </c>
      <c r="C20" s="25">
        <v>2.4900000000000002</v>
      </c>
      <c r="D20" s="23">
        <f t="shared" si="0"/>
        <v>1.0826086956521741</v>
      </c>
      <c r="J20"/>
      <c r="K20"/>
    </row>
    <row r="21" spans="1:11" x14ac:dyDescent="0.3">
      <c r="A21" s="21">
        <v>15</v>
      </c>
      <c r="B21" s="25">
        <v>13.02</v>
      </c>
      <c r="C21" s="25">
        <v>2.59</v>
      </c>
      <c r="D21" s="23">
        <f t="shared" si="0"/>
        <v>1.1260869565217391</v>
      </c>
      <c r="E21" s="34"/>
      <c r="F21" s="35"/>
      <c r="J21"/>
      <c r="K21"/>
    </row>
    <row r="22" spans="1:11" x14ac:dyDescent="0.3">
      <c r="A22" s="21">
        <v>16</v>
      </c>
      <c r="B22" s="25">
        <v>13.03</v>
      </c>
      <c r="C22" s="25">
        <v>2.71</v>
      </c>
      <c r="D22" s="23">
        <f t="shared" si="0"/>
        <v>1.1782608695652175</v>
      </c>
      <c r="J22"/>
      <c r="K22"/>
    </row>
    <row r="23" spans="1:11" x14ac:dyDescent="0.3">
      <c r="A23" s="21">
        <v>17</v>
      </c>
      <c r="B23" s="25">
        <v>12.95</v>
      </c>
      <c r="C23" s="25">
        <v>2.48</v>
      </c>
      <c r="D23" s="23">
        <f t="shared" si="0"/>
        <v>1.0782608695652174</v>
      </c>
      <c r="J23"/>
      <c r="K23"/>
    </row>
    <row r="24" spans="1:11" x14ac:dyDescent="0.3">
      <c r="A24" s="21">
        <v>18</v>
      </c>
      <c r="B24" s="25">
        <v>12.97</v>
      </c>
      <c r="C24" s="25">
        <v>2.54</v>
      </c>
      <c r="D24" s="23">
        <f t="shared" si="0"/>
        <v>1.1043478260869566</v>
      </c>
      <c r="J24"/>
      <c r="K24"/>
    </row>
    <row r="25" spans="1:11" x14ac:dyDescent="0.3">
      <c r="A25" s="21">
        <v>19</v>
      </c>
      <c r="B25" s="25">
        <v>12.92</v>
      </c>
      <c r="C25" s="25">
        <v>2.5</v>
      </c>
      <c r="D25" s="23">
        <f t="shared" si="0"/>
        <v>1.0869565217391306</v>
      </c>
      <c r="J25"/>
      <c r="K25"/>
    </row>
    <row r="26" spans="1:11" x14ac:dyDescent="0.3">
      <c r="A26" s="21">
        <v>20</v>
      </c>
      <c r="B26" s="25">
        <v>12.98</v>
      </c>
      <c r="C26" s="25">
        <v>2.5</v>
      </c>
      <c r="D26" s="23">
        <f t="shared" si="0"/>
        <v>1.0869565217391306</v>
      </c>
      <c r="J26"/>
      <c r="K26"/>
    </row>
    <row r="27" spans="1:11" x14ac:dyDescent="0.3">
      <c r="A27" s="21">
        <v>21</v>
      </c>
      <c r="B27" s="25">
        <v>12.98</v>
      </c>
      <c r="C27" s="25">
        <v>2.57</v>
      </c>
      <c r="D27" s="23">
        <f t="shared" si="0"/>
        <v>1.1173913043478261</v>
      </c>
      <c r="J27"/>
      <c r="K27"/>
    </row>
    <row r="28" spans="1:11" x14ac:dyDescent="0.3">
      <c r="A28" s="21">
        <v>22</v>
      </c>
      <c r="B28" s="25">
        <v>12.98</v>
      </c>
      <c r="C28" s="25">
        <v>2.59</v>
      </c>
      <c r="D28" s="23">
        <f t="shared" si="0"/>
        <v>1.1260869565217391</v>
      </c>
      <c r="J28"/>
      <c r="K28"/>
    </row>
    <row r="29" spans="1:11" x14ac:dyDescent="0.3">
      <c r="A29" s="21">
        <v>23</v>
      </c>
      <c r="B29" s="25">
        <v>12.97</v>
      </c>
      <c r="C29" s="25">
        <v>2.42</v>
      </c>
      <c r="D29" s="23">
        <f t="shared" si="0"/>
        <v>1.0521739130434784</v>
      </c>
      <c r="J29"/>
      <c r="K29"/>
    </row>
    <row r="30" spans="1:11" x14ac:dyDescent="0.3">
      <c r="A30" s="21">
        <v>24</v>
      </c>
      <c r="B30" s="25">
        <v>12.97</v>
      </c>
      <c r="C30" s="25">
        <v>2.54</v>
      </c>
      <c r="D30" s="23">
        <f t="shared" si="0"/>
        <v>1.1043478260869566</v>
      </c>
      <c r="J30"/>
      <c r="K30"/>
    </row>
    <row r="31" spans="1:11" x14ac:dyDescent="0.3">
      <c r="A31" s="21">
        <v>25</v>
      </c>
      <c r="B31" s="25">
        <v>12.97</v>
      </c>
      <c r="C31" s="25">
        <v>2.34</v>
      </c>
      <c r="D31" s="23">
        <f t="shared" si="0"/>
        <v>1.0173913043478262</v>
      </c>
      <c r="J31"/>
      <c r="K31"/>
    </row>
    <row r="32" spans="1:11" x14ac:dyDescent="0.3">
      <c r="A32" s="21">
        <v>26</v>
      </c>
      <c r="B32" s="25">
        <v>12.98</v>
      </c>
      <c r="C32" s="25">
        <v>2.42</v>
      </c>
      <c r="D32" s="23">
        <f t="shared" si="0"/>
        <v>1.0521739130434784</v>
      </c>
      <c r="J32"/>
      <c r="K32"/>
    </row>
    <row r="33" spans="1:12" x14ac:dyDescent="0.3">
      <c r="A33" s="21">
        <v>27</v>
      </c>
      <c r="B33" s="25">
        <v>13.03</v>
      </c>
      <c r="C33" s="25">
        <v>2.59</v>
      </c>
      <c r="D33" s="23">
        <f t="shared" si="0"/>
        <v>1.1260869565217391</v>
      </c>
      <c r="J33"/>
      <c r="K33"/>
    </row>
    <row r="34" spans="1:12" x14ac:dyDescent="0.3">
      <c r="A34" s="21">
        <v>28</v>
      </c>
      <c r="B34" s="25">
        <v>13.03</v>
      </c>
      <c r="C34" s="25">
        <v>2.44</v>
      </c>
      <c r="D34" s="23">
        <f t="shared" si="0"/>
        <v>1.0608695652173914</v>
      </c>
      <c r="J34"/>
      <c r="K34"/>
    </row>
    <row r="35" spans="1:12" x14ac:dyDescent="0.3">
      <c r="A35" s="21">
        <v>29</v>
      </c>
      <c r="B35" s="25">
        <v>13.01</v>
      </c>
      <c r="C35" s="25">
        <v>2.4900000000000002</v>
      </c>
      <c r="D35" s="23">
        <f t="shared" si="0"/>
        <v>1.0826086956521741</v>
      </c>
      <c r="J35"/>
      <c r="K35"/>
    </row>
    <row r="36" spans="1:12" x14ac:dyDescent="0.3">
      <c r="A36" s="21">
        <v>30</v>
      </c>
      <c r="B36" s="25">
        <v>13.01</v>
      </c>
      <c r="C36" s="25">
        <v>2.4500000000000002</v>
      </c>
      <c r="D36" s="23">
        <f t="shared" si="0"/>
        <v>1.0652173913043479</v>
      </c>
      <c r="J36"/>
      <c r="K36"/>
    </row>
    <row r="37" spans="1:12" x14ac:dyDescent="0.3">
      <c r="A37" s="21">
        <v>31</v>
      </c>
      <c r="B37" s="25">
        <v>13.03</v>
      </c>
      <c r="C37" s="25">
        <v>2.62</v>
      </c>
      <c r="D37" s="23">
        <f t="shared" si="0"/>
        <v>1.1391304347826088</v>
      </c>
      <c r="J37"/>
      <c r="K37"/>
    </row>
    <row r="38" spans="1:12" x14ac:dyDescent="0.3">
      <c r="A38" s="21">
        <v>32</v>
      </c>
      <c r="B38" s="25">
        <v>13.02</v>
      </c>
      <c r="C38" s="25">
        <v>2.52</v>
      </c>
      <c r="D38" s="23">
        <f t="shared" si="0"/>
        <v>1.0956521739130436</v>
      </c>
      <c r="J38"/>
      <c r="K38"/>
    </row>
    <row r="39" spans="1:12" x14ac:dyDescent="0.3">
      <c r="A39" s="21">
        <v>33</v>
      </c>
      <c r="B39" s="25">
        <v>13.05</v>
      </c>
      <c r="C39" s="25">
        <v>2.72</v>
      </c>
      <c r="D39" s="23">
        <f t="shared" si="0"/>
        <v>1.1826086956521742</v>
      </c>
      <c r="J39"/>
      <c r="K39"/>
    </row>
    <row r="40" spans="1:12" x14ac:dyDescent="0.3">
      <c r="A40" s="21">
        <v>34</v>
      </c>
      <c r="B40" s="25">
        <v>13.02</v>
      </c>
      <c r="C40" s="25">
        <v>2.41</v>
      </c>
      <c r="D40" s="23">
        <f t="shared" si="0"/>
        <v>1.0478260869565219</v>
      </c>
      <c r="J40"/>
      <c r="K40"/>
    </row>
    <row r="41" spans="1:12" x14ac:dyDescent="0.3">
      <c r="A41" s="27">
        <v>35</v>
      </c>
      <c r="B41" s="25">
        <v>13.05</v>
      </c>
      <c r="C41" s="25">
        <v>2.5</v>
      </c>
      <c r="D41" s="23">
        <f t="shared" si="0"/>
        <v>1.0869565217391306</v>
      </c>
      <c r="J41"/>
      <c r="K41"/>
    </row>
    <row r="42" spans="1:12" x14ac:dyDescent="0.3">
      <c r="A42" s="21">
        <v>36</v>
      </c>
      <c r="B42" s="25">
        <v>13.02</v>
      </c>
      <c r="C42" s="25">
        <v>2.38</v>
      </c>
      <c r="D42" s="23">
        <f t="shared" si="0"/>
        <v>1.0347826086956522</v>
      </c>
      <c r="J42"/>
      <c r="K42"/>
    </row>
    <row r="43" spans="1:12" x14ac:dyDescent="0.3">
      <c r="A43" s="21">
        <v>37</v>
      </c>
      <c r="B43" s="25">
        <v>12.98</v>
      </c>
      <c r="C43" s="25">
        <v>2.36</v>
      </c>
      <c r="D43" s="23">
        <f t="shared" si="0"/>
        <v>1.0260869565217392</v>
      </c>
      <c r="J43"/>
      <c r="K43"/>
    </row>
    <row r="44" spans="1:12" x14ac:dyDescent="0.3">
      <c r="A44" s="21">
        <v>38</v>
      </c>
      <c r="B44" s="25">
        <v>13.05</v>
      </c>
      <c r="C44" s="25">
        <v>2.72</v>
      </c>
      <c r="D44" s="23">
        <f t="shared" si="0"/>
        <v>1.1826086956521742</v>
      </c>
      <c r="J44"/>
      <c r="K44"/>
    </row>
    <row r="45" spans="1:12" x14ac:dyDescent="0.3">
      <c r="A45" s="21">
        <v>39</v>
      </c>
      <c r="B45" s="25">
        <v>13.03</v>
      </c>
      <c r="C45" s="25">
        <v>2.72</v>
      </c>
      <c r="D45" s="23">
        <f t="shared" si="0"/>
        <v>1.1826086956521742</v>
      </c>
      <c r="J45"/>
      <c r="K45"/>
    </row>
    <row r="46" spans="1:12" x14ac:dyDescent="0.3">
      <c r="A46" s="21">
        <v>40</v>
      </c>
      <c r="B46" s="25">
        <v>13</v>
      </c>
      <c r="C46" s="25">
        <v>2.4500000000000002</v>
      </c>
      <c r="D46" s="23">
        <f t="shared" si="0"/>
        <v>1.0652173913043479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9F34E-9083-4174-A493-91544F3E0334}">
  <dimension ref="A1:O125"/>
  <sheetViews>
    <sheetView topLeftCell="A13" zoomScale="90" zoomScaleNormal="90" workbookViewId="0">
      <selection activeCell="A41" sqref="A41:C4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27</v>
      </c>
      <c r="C3" s="7" t="s">
        <v>31</v>
      </c>
      <c r="D3" s="7" t="s">
        <v>25</v>
      </c>
      <c r="E3" s="8" t="s">
        <v>26</v>
      </c>
      <c r="F3" s="9">
        <v>200</v>
      </c>
      <c r="G3" s="6" t="s">
        <v>33</v>
      </c>
      <c r="H3" s="6" t="s">
        <v>35</v>
      </c>
      <c r="I3" s="8">
        <v>2.2999999999999998</v>
      </c>
      <c r="J3" s="9">
        <v>40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</v>
      </c>
      <c r="C7" s="22">
        <v>2.38</v>
      </c>
      <c r="D7" s="23">
        <f t="shared" ref="D7:D70" si="0">C7/$I$3</f>
        <v>1.0347826086956522</v>
      </c>
      <c r="E7" s="2"/>
      <c r="F7" s="24" t="s">
        <v>20</v>
      </c>
      <c r="G7" s="25">
        <f>MAX(B7:B114)</f>
        <v>13.28</v>
      </c>
      <c r="H7" s="25">
        <f>MAX(C7:C114)</f>
        <v>2.72</v>
      </c>
      <c r="J7"/>
      <c r="K7"/>
    </row>
    <row r="8" spans="1:15" x14ac:dyDescent="0.3">
      <c r="A8" s="21">
        <v>2</v>
      </c>
      <c r="B8" s="22">
        <v>13.25</v>
      </c>
      <c r="C8" s="22">
        <v>2.44</v>
      </c>
      <c r="D8" s="23">
        <f t="shared" si="0"/>
        <v>1.0608695652173914</v>
      </c>
      <c r="E8" s="2"/>
      <c r="F8" s="24" t="s">
        <v>21</v>
      </c>
      <c r="G8" s="25">
        <f>MIN(B7:B114)</f>
        <v>13.11</v>
      </c>
      <c r="H8" s="25">
        <f>MIN(C7:C114)</f>
        <v>2.29</v>
      </c>
      <c r="J8"/>
      <c r="K8"/>
    </row>
    <row r="9" spans="1:15" x14ac:dyDescent="0.3">
      <c r="A9" s="21">
        <v>3</v>
      </c>
      <c r="B9" s="22">
        <v>13.21</v>
      </c>
      <c r="C9" s="22">
        <v>2.34</v>
      </c>
      <c r="D9" s="23">
        <f t="shared" si="0"/>
        <v>1.0173913043478262</v>
      </c>
      <c r="E9" s="2"/>
      <c r="J9"/>
      <c r="K9"/>
    </row>
    <row r="10" spans="1:15" x14ac:dyDescent="0.3">
      <c r="A10" s="21">
        <v>4</v>
      </c>
      <c r="B10" s="22">
        <v>13.22</v>
      </c>
      <c r="C10" s="22">
        <v>2.35</v>
      </c>
      <c r="D10" s="23">
        <f t="shared" si="0"/>
        <v>1.0217391304347827</v>
      </c>
      <c r="E10" s="2"/>
      <c r="J10"/>
      <c r="K10"/>
    </row>
    <row r="11" spans="1:15" x14ac:dyDescent="0.3">
      <c r="A11" s="27">
        <v>5</v>
      </c>
      <c r="B11" s="22">
        <v>13.13</v>
      </c>
      <c r="C11" s="22">
        <v>2.61</v>
      </c>
      <c r="D11" s="23">
        <f t="shared" si="0"/>
        <v>1.1347826086956523</v>
      </c>
      <c r="E11" s="2"/>
      <c r="F11" s="24" t="s">
        <v>22</v>
      </c>
      <c r="G11" s="26">
        <f>SUM(B7:B114)</f>
        <v>527.99000000000012</v>
      </c>
      <c r="H11" s="25">
        <f>G11/$J$3</f>
        <v>13.199750000000003</v>
      </c>
      <c r="J11"/>
      <c r="K11"/>
    </row>
    <row r="12" spans="1:15" x14ac:dyDescent="0.3">
      <c r="A12" s="21">
        <v>6</v>
      </c>
      <c r="B12" s="22">
        <v>13.12</v>
      </c>
      <c r="C12" s="22">
        <v>2.46</v>
      </c>
      <c r="D12" s="23">
        <f t="shared" si="0"/>
        <v>1.0695652173913044</v>
      </c>
      <c r="E12" s="2"/>
      <c r="J12"/>
      <c r="K12"/>
    </row>
    <row r="13" spans="1:15" x14ac:dyDescent="0.3">
      <c r="A13" s="21">
        <v>7</v>
      </c>
      <c r="B13" s="22">
        <v>13.21</v>
      </c>
      <c r="C13" s="22">
        <v>2.34</v>
      </c>
      <c r="D13" s="23">
        <f t="shared" si="0"/>
        <v>1.0173913043478262</v>
      </c>
      <c r="J13"/>
      <c r="K13"/>
    </row>
    <row r="14" spans="1:15" x14ac:dyDescent="0.3">
      <c r="A14" s="21">
        <v>8</v>
      </c>
      <c r="B14" s="22">
        <v>13.24</v>
      </c>
      <c r="C14" s="22">
        <v>2.31</v>
      </c>
      <c r="D14" s="23">
        <f t="shared" si="0"/>
        <v>1.0043478260869567</v>
      </c>
      <c r="J14"/>
      <c r="K14"/>
    </row>
    <row r="15" spans="1:15" x14ac:dyDescent="0.3">
      <c r="A15" s="21">
        <v>9</v>
      </c>
      <c r="B15" s="22">
        <v>13.14</v>
      </c>
      <c r="C15" s="22">
        <v>2.4900000000000002</v>
      </c>
      <c r="D15" s="23">
        <f t="shared" si="0"/>
        <v>1.0826086956521741</v>
      </c>
      <c r="J15"/>
      <c r="K15"/>
    </row>
    <row r="16" spans="1:15" x14ac:dyDescent="0.3">
      <c r="A16" s="21">
        <v>10</v>
      </c>
      <c r="B16" s="25">
        <v>13.18</v>
      </c>
      <c r="C16" s="25">
        <v>2.5</v>
      </c>
      <c r="D16" s="23">
        <f t="shared" si="0"/>
        <v>1.0869565217391306</v>
      </c>
      <c r="J16"/>
      <c r="K16"/>
    </row>
    <row r="17" spans="1:11" x14ac:dyDescent="0.3">
      <c r="A17" s="27">
        <v>11</v>
      </c>
      <c r="B17" s="25">
        <v>13.15</v>
      </c>
      <c r="C17" s="25">
        <v>2.56</v>
      </c>
      <c r="D17" s="23">
        <f t="shared" si="0"/>
        <v>1.1130434782608696</v>
      </c>
      <c r="J17"/>
      <c r="K17"/>
    </row>
    <row r="18" spans="1:11" x14ac:dyDescent="0.3">
      <c r="A18" s="21">
        <v>12</v>
      </c>
      <c r="B18" s="25">
        <v>13.21</v>
      </c>
      <c r="C18" s="25">
        <v>2.52</v>
      </c>
      <c r="D18" s="23">
        <f t="shared" si="0"/>
        <v>1.0956521739130436</v>
      </c>
      <c r="J18"/>
      <c r="K18"/>
    </row>
    <row r="19" spans="1:11" x14ac:dyDescent="0.3">
      <c r="A19" s="21">
        <v>13</v>
      </c>
      <c r="B19" s="25">
        <v>13.11</v>
      </c>
      <c r="C19" s="25">
        <v>2.54</v>
      </c>
      <c r="D19" s="23">
        <f t="shared" si="0"/>
        <v>1.1043478260869566</v>
      </c>
      <c r="J19"/>
      <c r="K19"/>
    </row>
    <row r="20" spans="1:11" x14ac:dyDescent="0.3">
      <c r="A20" s="21">
        <v>14</v>
      </c>
      <c r="B20" s="25">
        <v>13.11</v>
      </c>
      <c r="C20" s="25">
        <v>2.54</v>
      </c>
      <c r="D20" s="23">
        <f t="shared" si="0"/>
        <v>1.1043478260869566</v>
      </c>
      <c r="J20"/>
      <c r="K20"/>
    </row>
    <row r="21" spans="1:11" x14ac:dyDescent="0.3">
      <c r="A21" s="21">
        <v>15</v>
      </c>
      <c r="B21" s="25">
        <v>13.14</v>
      </c>
      <c r="C21" s="25">
        <v>2.5</v>
      </c>
      <c r="D21" s="23">
        <f t="shared" si="0"/>
        <v>1.0869565217391306</v>
      </c>
      <c r="E21" s="34"/>
      <c r="F21" s="35"/>
      <c r="J21"/>
      <c r="K21"/>
    </row>
    <row r="22" spans="1:11" x14ac:dyDescent="0.3">
      <c r="A22" s="21">
        <v>16</v>
      </c>
      <c r="B22" s="25">
        <v>13.21</v>
      </c>
      <c r="C22" s="25">
        <v>2.39</v>
      </c>
      <c r="D22" s="23">
        <f t="shared" si="0"/>
        <v>1.0391304347826089</v>
      </c>
      <c r="J22"/>
      <c r="K22"/>
    </row>
    <row r="23" spans="1:11" x14ac:dyDescent="0.3">
      <c r="A23" s="21">
        <v>17</v>
      </c>
      <c r="B23" s="25">
        <v>13.12</v>
      </c>
      <c r="C23" s="25">
        <v>2.4300000000000002</v>
      </c>
      <c r="D23" s="23">
        <f t="shared" si="0"/>
        <v>1.0565217391304349</v>
      </c>
      <c r="J23"/>
      <c r="K23"/>
    </row>
    <row r="24" spans="1:11" x14ac:dyDescent="0.3">
      <c r="A24" s="21">
        <v>18</v>
      </c>
      <c r="B24" s="25">
        <v>13.18</v>
      </c>
      <c r="C24" s="25">
        <v>2.44</v>
      </c>
      <c r="D24" s="23">
        <f t="shared" si="0"/>
        <v>1.0608695652173914</v>
      </c>
      <c r="J24"/>
      <c r="K24"/>
    </row>
    <row r="25" spans="1:11" x14ac:dyDescent="0.3">
      <c r="A25" s="21">
        <v>19</v>
      </c>
      <c r="B25" s="25">
        <v>13.23</v>
      </c>
      <c r="C25" s="25">
        <v>2.39</v>
      </c>
      <c r="D25" s="23">
        <f t="shared" si="0"/>
        <v>1.0391304347826089</v>
      </c>
      <c r="J25"/>
      <c r="K25"/>
    </row>
    <row r="26" spans="1:11" x14ac:dyDescent="0.3">
      <c r="A26" s="21">
        <v>20</v>
      </c>
      <c r="B26" s="25">
        <v>13.2</v>
      </c>
      <c r="C26" s="25">
        <v>2.39</v>
      </c>
      <c r="D26" s="23">
        <f t="shared" si="0"/>
        <v>1.0391304347826089</v>
      </c>
      <c r="J26"/>
      <c r="K26"/>
    </row>
    <row r="27" spans="1:11" x14ac:dyDescent="0.3">
      <c r="A27" s="21">
        <v>21</v>
      </c>
      <c r="B27" s="25">
        <v>13.22</v>
      </c>
      <c r="C27" s="25">
        <v>2.31</v>
      </c>
      <c r="D27" s="23">
        <f t="shared" si="0"/>
        <v>1.0043478260869567</v>
      </c>
      <c r="J27"/>
      <c r="K27"/>
    </row>
    <row r="28" spans="1:11" x14ac:dyDescent="0.3">
      <c r="A28" s="21">
        <v>22</v>
      </c>
      <c r="B28" s="25">
        <v>13.19</v>
      </c>
      <c r="C28" s="25">
        <v>2.72</v>
      </c>
      <c r="D28" s="23">
        <f t="shared" si="0"/>
        <v>1.1826086956521742</v>
      </c>
      <c r="J28"/>
      <c r="K28"/>
    </row>
    <row r="29" spans="1:11" x14ac:dyDescent="0.3">
      <c r="A29" s="21">
        <v>23</v>
      </c>
      <c r="B29" s="25">
        <v>13.28</v>
      </c>
      <c r="C29" s="25">
        <v>2.64</v>
      </c>
      <c r="D29" s="23">
        <f t="shared" si="0"/>
        <v>1.1478260869565218</v>
      </c>
      <c r="J29"/>
      <c r="K29"/>
    </row>
    <row r="30" spans="1:11" x14ac:dyDescent="0.3">
      <c r="A30" s="21">
        <v>24</v>
      </c>
      <c r="B30" s="25">
        <v>13.25</v>
      </c>
      <c r="C30" s="25">
        <v>2.4700000000000002</v>
      </c>
      <c r="D30" s="23">
        <f t="shared" si="0"/>
        <v>1.0739130434782611</v>
      </c>
      <c r="J30"/>
      <c r="K30"/>
    </row>
    <row r="31" spans="1:11" x14ac:dyDescent="0.3">
      <c r="A31" s="21">
        <v>25</v>
      </c>
      <c r="B31" s="25">
        <v>13.24</v>
      </c>
      <c r="C31" s="25">
        <v>2.39</v>
      </c>
      <c r="D31" s="23">
        <f t="shared" si="0"/>
        <v>1.0391304347826089</v>
      </c>
      <c r="J31"/>
      <c r="K31"/>
    </row>
    <row r="32" spans="1:11" x14ac:dyDescent="0.3">
      <c r="A32" s="21">
        <v>26</v>
      </c>
      <c r="B32" s="25">
        <v>13.18</v>
      </c>
      <c r="C32" s="25">
        <v>2.4</v>
      </c>
      <c r="D32" s="23">
        <f t="shared" si="0"/>
        <v>1.0434782608695652</v>
      </c>
      <c r="J32"/>
      <c r="K32"/>
    </row>
    <row r="33" spans="1:12" x14ac:dyDescent="0.3">
      <c r="A33" s="21">
        <v>27</v>
      </c>
      <c r="B33" s="25">
        <v>13.2</v>
      </c>
      <c r="C33" s="25">
        <v>2.38</v>
      </c>
      <c r="D33" s="23">
        <f t="shared" si="0"/>
        <v>1.0347826086956522</v>
      </c>
      <c r="J33"/>
      <c r="K33"/>
    </row>
    <row r="34" spans="1:12" x14ac:dyDescent="0.3">
      <c r="A34" s="21">
        <v>28</v>
      </c>
      <c r="B34" s="25">
        <v>13.19</v>
      </c>
      <c r="C34" s="25">
        <v>2.4500000000000002</v>
      </c>
      <c r="D34" s="23">
        <f t="shared" si="0"/>
        <v>1.0652173913043479</v>
      </c>
      <c r="J34"/>
      <c r="K34"/>
    </row>
    <row r="35" spans="1:12" x14ac:dyDescent="0.3">
      <c r="A35" s="21">
        <v>29</v>
      </c>
      <c r="B35" s="25">
        <v>13.19</v>
      </c>
      <c r="C35" s="25">
        <v>2.57</v>
      </c>
      <c r="D35" s="23">
        <f t="shared" si="0"/>
        <v>1.1173913043478261</v>
      </c>
      <c r="J35"/>
      <c r="K35"/>
    </row>
    <row r="36" spans="1:12" x14ac:dyDescent="0.3">
      <c r="A36" s="21">
        <v>30</v>
      </c>
      <c r="B36" s="25">
        <v>13.23</v>
      </c>
      <c r="C36" s="25">
        <v>2.59</v>
      </c>
      <c r="D36" s="23">
        <f t="shared" si="0"/>
        <v>1.1260869565217391</v>
      </c>
      <c r="J36"/>
      <c r="K36"/>
    </row>
    <row r="37" spans="1:12" x14ac:dyDescent="0.3">
      <c r="A37" s="21">
        <v>31</v>
      </c>
      <c r="B37" s="25">
        <v>13.22</v>
      </c>
      <c r="C37" s="25">
        <v>2.5</v>
      </c>
      <c r="D37" s="23">
        <f t="shared" si="0"/>
        <v>1.0869565217391306</v>
      </c>
      <c r="J37"/>
      <c r="K37"/>
    </row>
    <row r="38" spans="1:12" x14ac:dyDescent="0.3">
      <c r="A38" s="21">
        <v>32</v>
      </c>
      <c r="B38" s="25">
        <v>13.23</v>
      </c>
      <c r="C38" s="25">
        <v>2.63</v>
      </c>
      <c r="D38" s="23">
        <f t="shared" si="0"/>
        <v>1.1434782608695653</v>
      </c>
      <c r="J38"/>
      <c r="K38"/>
    </row>
    <row r="39" spans="1:12" x14ac:dyDescent="0.3">
      <c r="A39" s="21">
        <v>33</v>
      </c>
      <c r="B39" s="25">
        <v>13.16</v>
      </c>
      <c r="C39" s="25">
        <v>2.4500000000000002</v>
      </c>
      <c r="D39" s="23">
        <f t="shared" si="0"/>
        <v>1.0652173913043479</v>
      </c>
      <c r="J39"/>
      <c r="K39"/>
    </row>
    <row r="40" spans="1:12" x14ac:dyDescent="0.3">
      <c r="A40" s="21">
        <v>34</v>
      </c>
      <c r="B40" s="25">
        <v>13.2</v>
      </c>
      <c r="C40" s="25">
        <v>2.4</v>
      </c>
      <c r="D40" s="23">
        <f t="shared" si="0"/>
        <v>1.0434782608695652</v>
      </c>
      <c r="J40"/>
      <c r="K40"/>
    </row>
    <row r="41" spans="1:12" x14ac:dyDescent="0.3">
      <c r="A41" s="27">
        <v>35</v>
      </c>
      <c r="B41" s="25">
        <v>13.21</v>
      </c>
      <c r="C41" s="25">
        <v>2.56</v>
      </c>
      <c r="D41" s="23">
        <f t="shared" si="0"/>
        <v>1.1130434782608696</v>
      </c>
      <c r="J41"/>
      <c r="K41"/>
    </row>
    <row r="42" spans="1:12" x14ac:dyDescent="0.3">
      <c r="A42" s="21">
        <v>36</v>
      </c>
      <c r="B42" s="25">
        <v>13.25</v>
      </c>
      <c r="C42" s="25">
        <v>2.54</v>
      </c>
      <c r="D42" s="23">
        <f t="shared" si="0"/>
        <v>1.1043478260869566</v>
      </c>
      <c r="J42"/>
      <c r="K42"/>
    </row>
    <row r="43" spans="1:12" x14ac:dyDescent="0.3">
      <c r="A43" s="21">
        <v>37</v>
      </c>
      <c r="B43" s="25">
        <v>13.22</v>
      </c>
      <c r="C43" s="25">
        <v>2.29</v>
      </c>
      <c r="D43" s="23">
        <f t="shared" si="0"/>
        <v>0.99565217391304361</v>
      </c>
      <c r="J43"/>
      <c r="K43"/>
    </row>
    <row r="44" spans="1:12" x14ac:dyDescent="0.3">
      <c r="A44" s="21">
        <v>38</v>
      </c>
      <c r="B44" s="25">
        <v>13.28</v>
      </c>
      <c r="C44" s="25">
        <v>2.39</v>
      </c>
      <c r="D44" s="23">
        <f t="shared" si="0"/>
        <v>1.0391304347826089</v>
      </c>
      <c r="J44"/>
      <c r="K44"/>
    </row>
    <row r="45" spans="1:12" x14ac:dyDescent="0.3">
      <c r="A45" s="21">
        <v>39</v>
      </c>
      <c r="B45" s="25">
        <v>13.26</v>
      </c>
      <c r="C45" s="25">
        <v>2.56</v>
      </c>
      <c r="D45" s="23">
        <f t="shared" si="0"/>
        <v>1.1130434782608696</v>
      </c>
      <c r="J45"/>
      <c r="K45"/>
    </row>
    <row r="46" spans="1:12" x14ac:dyDescent="0.3">
      <c r="A46" s="21">
        <v>40</v>
      </c>
      <c r="B46" s="25">
        <v>13.23</v>
      </c>
      <c r="C46" s="25">
        <v>2.34</v>
      </c>
      <c r="D46" s="23">
        <f t="shared" si="0"/>
        <v>1.0173913043478262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6EA5-3C1E-4864-807B-F532D9F87060}">
  <dimension ref="A1:O125"/>
  <sheetViews>
    <sheetView zoomScale="90" zoomScaleNormal="90" workbookViewId="0">
      <selection activeCell="H3" sqref="H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27</v>
      </c>
      <c r="C3" s="7" t="s">
        <v>32</v>
      </c>
      <c r="D3" s="7" t="s">
        <v>25</v>
      </c>
      <c r="E3" s="8" t="s">
        <v>26</v>
      </c>
      <c r="F3" s="9">
        <v>200</v>
      </c>
      <c r="G3" s="6" t="s">
        <v>34</v>
      </c>
      <c r="H3" s="6" t="s">
        <v>35</v>
      </c>
      <c r="I3" s="8">
        <v>2.2999999999999998</v>
      </c>
      <c r="J3" s="9">
        <v>40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22">
        <v>2.64</v>
      </c>
      <c r="D7" s="23">
        <f t="shared" ref="D7:D70" si="0">C7/$I$3</f>
        <v>1.1478260869565218</v>
      </c>
      <c r="E7" s="2"/>
      <c r="F7" s="24" t="s">
        <v>20</v>
      </c>
      <c r="G7" s="25">
        <f>MAX(B7:B114)</f>
        <v>13.43</v>
      </c>
      <c r="H7" s="25">
        <f>MAX(C7:C114)</f>
        <v>3.57</v>
      </c>
      <c r="J7"/>
      <c r="K7"/>
    </row>
    <row r="8" spans="1:15" x14ac:dyDescent="0.3">
      <c r="A8" s="21">
        <v>2</v>
      </c>
      <c r="B8" s="22">
        <v>13.2</v>
      </c>
      <c r="C8" s="22">
        <v>2.82</v>
      </c>
      <c r="D8" s="23">
        <f t="shared" si="0"/>
        <v>1.2260869565217392</v>
      </c>
      <c r="E8" s="2"/>
      <c r="F8" s="24" t="s">
        <v>21</v>
      </c>
      <c r="G8" s="25">
        <f>MIN(B7:B114)</f>
        <v>12.8</v>
      </c>
      <c r="H8" s="25">
        <f>MIN(C7:C114)</f>
        <v>2.33</v>
      </c>
      <c r="J8"/>
      <c r="K8"/>
    </row>
    <row r="9" spans="1:15" x14ac:dyDescent="0.3">
      <c r="A9" s="21">
        <v>3</v>
      </c>
      <c r="B9" s="22">
        <v>13.33</v>
      </c>
      <c r="C9" s="22">
        <v>2.33</v>
      </c>
      <c r="D9" s="23">
        <f t="shared" si="0"/>
        <v>1.0130434782608697</v>
      </c>
      <c r="E9" s="2"/>
      <c r="J9"/>
      <c r="K9"/>
    </row>
    <row r="10" spans="1:15" x14ac:dyDescent="0.3">
      <c r="A10" s="21">
        <v>4</v>
      </c>
      <c r="B10" s="22">
        <v>13.29</v>
      </c>
      <c r="C10" s="22">
        <v>2.39</v>
      </c>
      <c r="D10" s="23">
        <f t="shared" si="0"/>
        <v>1.0391304347826089</v>
      </c>
      <c r="E10" s="2"/>
      <c r="J10"/>
      <c r="K10"/>
    </row>
    <row r="11" spans="1:15" x14ac:dyDescent="0.3">
      <c r="A11" s="27">
        <v>5</v>
      </c>
      <c r="B11" s="22">
        <v>13.01</v>
      </c>
      <c r="C11" s="22">
        <v>3.2</v>
      </c>
      <c r="D11" s="23">
        <f t="shared" si="0"/>
        <v>1.3913043478260871</v>
      </c>
      <c r="E11" s="2"/>
      <c r="F11" s="24" t="s">
        <v>22</v>
      </c>
      <c r="G11" s="26">
        <f>SUM(B7:B114)</f>
        <v>526.82999999999981</v>
      </c>
      <c r="H11" s="25">
        <f>G11/$J$3</f>
        <v>13.170749999999995</v>
      </c>
      <c r="J11"/>
      <c r="K11"/>
    </row>
    <row r="12" spans="1:15" x14ac:dyDescent="0.3">
      <c r="A12" s="21">
        <v>6</v>
      </c>
      <c r="B12" s="22">
        <v>13.16</v>
      </c>
      <c r="C12" s="22">
        <v>2.81</v>
      </c>
      <c r="D12" s="23">
        <f t="shared" si="0"/>
        <v>1.2217391304347827</v>
      </c>
      <c r="E12" s="2"/>
      <c r="J12"/>
      <c r="K12"/>
    </row>
    <row r="13" spans="1:15" x14ac:dyDescent="0.3">
      <c r="A13" s="21">
        <v>7</v>
      </c>
      <c r="B13" s="22">
        <v>13.35</v>
      </c>
      <c r="C13" s="22">
        <v>2.34</v>
      </c>
      <c r="D13" s="23">
        <f t="shared" si="0"/>
        <v>1.0173913043478262</v>
      </c>
      <c r="J13"/>
      <c r="K13"/>
    </row>
    <row r="14" spans="1:15" x14ac:dyDescent="0.3">
      <c r="A14" s="21">
        <v>8</v>
      </c>
      <c r="B14" s="22">
        <v>13.37</v>
      </c>
      <c r="C14" s="22">
        <v>2.34</v>
      </c>
      <c r="D14" s="23">
        <f t="shared" si="0"/>
        <v>1.0173913043478262</v>
      </c>
      <c r="J14"/>
      <c r="K14"/>
    </row>
    <row r="15" spans="1:15" x14ac:dyDescent="0.3">
      <c r="A15" s="21">
        <v>9</v>
      </c>
      <c r="B15" s="22">
        <v>13.01</v>
      </c>
      <c r="C15" s="22">
        <v>3.39</v>
      </c>
      <c r="D15" s="23">
        <f t="shared" si="0"/>
        <v>1.473913043478261</v>
      </c>
      <c r="J15"/>
      <c r="K15"/>
    </row>
    <row r="16" spans="1:15" x14ac:dyDescent="0.3">
      <c r="A16" s="21">
        <v>10</v>
      </c>
      <c r="B16" s="25">
        <v>13.11</v>
      </c>
      <c r="C16" s="25">
        <v>2.9</v>
      </c>
      <c r="D16" s="23">
        <f t="shared" si="0"/>
        <v>1.2608695652173914</v>
      </c>
      <c r="J16"/>
      <c r="K16"/>
    </row>
    <row r="17" spans="1:11" x14ac:dyDescent="0.3">
      <c r="A17" s="27">
        <v>11</v>
      </c>
      <c r="B17" s="25">
        <v>13.31</v>
      </c>
      <c r="C17" s="25">
        <v>2.37</v>
      </c>
      <c r="D17" s="23">
        <f t="shared" si="0"/>
        <v>1.0304347826086957</v>
      </c>
      <c r="J17"/>
      <c r="K17"/>
    </row>
    <row r="18" spans="1:11" x14ac:dyDescent="0.3">
      <c r="A18" s="21">
        <v>12</v>
      </c>
      <c r="B18" s="25">
        <v>13.39</v>
      </c>
      <c r="C18" s="25">
        <v>2.4300000000000002</v>
      </c>
      <c r="D18" s="23">
        <f t="shared" si="0"/>
        <v>1.0565217391304349</v>
      </c>
      <c r="J18"/>
      <c r="K18"/>
    </row>
    <row r="19" spans="1:11" x14ac:dyDescent="0.3">
      <c r="A19" s="21">
        <v>13</v>
      </c>
      <c r="B19" s="25">
        <v>12.98</v>
      </c>
      <c r="C19" s="25">
        <v>3.57</v>
      </c>
      <c r="D19" s="23">
        <f t="shared" si="0"/>
        <v>1.5521739130434784</v>
      </c>
      <c r="J19"/>
      <c r="K19"/>
    </row>
    <row r="20" spans="1:11" x14ac:dyDescent="0.3">
      <c r="A20" s="21">
        <v>14</v>
      </c>
      <c r="B20" s="25">
        <v>12.99</v>
      </c>
      <c r="C20" s="25">
        <v>3.12</v>
      </c>
      <c r="D20" s="23">
        <f t="shared" si="0"/>
        <v>1.3565217391304349</v>
      </c>
      <c r="J20"/>
      <c r="K20"/>
    </row>
    <row r="21" spans="1:11" x14ac:dyDescent="0.3">
      <c r="A21" s="21">
        <v>15</v>
      </c>
      <c r="B21" s="25">
        <v>12.99</v>
      </c>
      <c r="C21" s="25">
        <v>2.92</v>
      </c>
      <c r="D21" s="23">
        <f t="shared" si="0"/>
        <v>1.2695652173913043</v>
      </c>
      <c r="E21" s="34"/>
      <c r="F21" s="35"/>
      <c r="J21"/>
      <c r="K21"/>
    </row>
    <row r="22" spans="1:11" x14ac:dyDescent="0.3">
      <c r="A22" s="21">
        <v>16</v>
      </c>
      <c r="B22" s="25">
        <v>13.39</v>
      </c>
      <c r="C22" s="25">
        <v>2.4700000000000002</v>
      </c>
      <c r="D22" s="23">
        <f t="shared" si="0"/>
        <v>1.0739130434782611</v>
      </c>
      <c r="J22"/>
      <c r="K22"/>
    </row>
    <row r="23" spans="1:11" x14ac:dyDescent="0.3">
      <c r="A23" s="21">
        <v>17</v>
      </c>
      <c r="B23" s="25">
        <v>12.89</v>
      </c>
      <c r="C23" s="25">
        <v>3.33</v>
      </c>
      <c r="D23" s="23">
        <f t="shared" si="0"/>
        <v>1.4478260869565218</v>
      </c>
      <c r="J23"/>
      <c r="K23"/>
    </row>
    <row r="24" spans="1:11" x14ac:dyDescent="0.3">
      <c r="A24" s="21">
        <v>18</v>
      </c>
      <c r="B24" s="25">
        <v>13.21</v>
      </c>
      <c r="C24" s="25">
        <v>2.59</v>
      </c>
      <c r="D24" s="23">
        <f t="shared" si="0"/>
        <v>1.1260869565217391</v>
      </c>
      <c r="J24"/>
      <c r="K24"/>
    </row>
    <row r="25" spans="1:11" x14ac:dyDescent="0.3">
      <c r="A25" s="21">
        <v>19</v>
      </c>
      <c r="B25" s="25">
        <v>13.27</v>
      </c>
      <c r="C25" s="25">
        <v>2.67</v>
      </c>
      <c r="D25" s="23">
        <f t="shared" si="0"/>
        <v>1.1608695652173913</v>
      </c>
      <c r="J25"/>
      <c r="K25"/>
    </row>
    <row r="26" spans="1:11" x14ac:dyDescent="0.3">
      <c r="A26" s="21">
        <v>20</v>
      </c>
      <c r="B26" s="25">
        <v>13.21</v>
      </c>
      <c r="C26" s="25">
        <v>2.56</v>
      </c>
      <c r="D26" s="23">
        <f t="shared" si="0"/>
        <v>1.1130434782608696</v>
      </c>
      <c r="J26"/>
      <c r="K26"/>
    </row>
    <row r="27" spans="1:11" x14ac:dyDescent="0.3">
      <c r="A27" s="21">
        <v>21</v>
      </c>
      <c r="B27" s="25">
        <v>12.92</v>
      </c>
      <c r="C27" s="25">
        <v>3.29</v>
      </c>
      <c r="D27" s="23">
        <f t="shared" si="0"/>
        <v>1.4304347826086958</v>
      </c>
      <c r="J27"/>
      <c r="K27"/>
    </row>
    <row r="28" spans="1:11" x14ac:dyDescent="0.3">
      <c r="A28" s="21">
        <v>22</v>
      </c>
      <c r="B28" s="25">
        <v>12.8</v>
      </c>
      <c r="C28" s="25">
        <v>3.39</v>
      </c>
      <c r="D28" s="23">
        <f t="shared" si="0"/>
        <v>1.473913043478261</v>
      </c>
      <c r="J28"/>
      <c r="K28"/>
    </row>
    <row r="29" spans="1:11" x14ac:dyDescent="0.3">
      <c r="A29" s="21">
        <v>23</v>
      </c>
      <c r="B29" s="25">
        <v>12.94</v>
      </c>
      <c r="C29" s="25">
        <v>3.1</v>
      </c>
      <c r="D29" s="23">
        <f t="shared" si="0"/>
        <v>1.347826086956522</v>
      </c>
      <c r="J29"/>
      <c r="K29"/>
    </row>
    <row r="30" spans="1:11" x14ac:dyDescent="0.3">
      <c r="A30" s="21">
        <v>24</v>
      </c>
      <c r="B30" s="25">
        <v>12.97</v>
      </c>
      <c r="C30" s="25">
        <v>3.18</v>
      </c>
      <c r="D30" s="23">
        <f t="shared" si="0"/>
        <v>1.3826086956521741</v>
      </c>
      <c r="J30"/>
      <c r="K30"/>
    </row>
    <row r="31" spans="1:11" x14ac:dyDescent="0.3">
      <c r="A31" s="21">
        <v>25</v>
      </c>
      <c r="B31" s="25">
        <v>13.07</v>
      </c>
      <c r="C31" s="25">
        <v>2.74</v>
      </c>
      <c r="D31" s="23">
        <f t="shared" si="0"/>
        <v>1.1913043478260872</v>
      </c>
      <c r="J31"/>
      <c r="K31"/>
    </row>
    <row r="32" spans="1:11" x14ac:dyDescent="0.3">
      <c r="A32" s="21">
        <v>26</v>
      </c>
      <c r="B32" s="25">
        <v>13.09</v>
      </c>
      <c r="C32" s="25">
        <v>2.64</v>
      </c>
      <c r="D32" s="23">
        <f t="shared" si="0"/>
        <v>1.1478260869565218</v>
      </c>
      <c r="J32"/>
      <c r="K32"/>
    </row>
    <row r="33" spans="1:12" x14ac:dyDescent="0.3">
      <c r="A33" s="21">
        <v>27</v>
      </c>
      <c r="B33" s="25">
        <v>13.08</v>
      </c>
      <c r="C33" s="25">
        <v>2.67</v>
      </c>
      <c r="D33" s="23">
        <f t="shared" si="0"/>
        <v>1.1608695652173913</v>
      </c>
      <c r="J33"/>
      <c r="K33"/>
    </row>
    <row r="34" spans="1:12" x14ac:dyDescent="0.3">
      <c r="A34" s="21">
        <v>28</v>
      </c>
      <c r="B34" s="25">
        <v>13.03</v>
      </c>
      <c r="C34" s="25">
        <v>2.73</v>
      </c>
      <c r="D34" s="23">
        <f t="shared" si="0"/>
        <v>1.1869565217391305</v>
      </c>
      <c r="J34"/>
      <c r="K34"/>
    </row>
    <row r="35" spans="1:12" x14ac:dyDescent="0.3">
      <c r="A35" s="21">
        <v>29</v>
      </c>
      <c r="B35" s="25">
        <v>13.07</v>
      </c>
      <c r="C35" s="25">
        <v>2.7</v>
      </c>
      <c r="D35" s="23">
        <f t="shared" si="0"/>
        <v>1.173913043478261</v>
      </c>
      <c r="J35"/>
      <c r="K35"/>
    </row>
    <row r="36" spans="1:12" x14ac:dyDescent="0.3">
      <c r="A36" s="21">
        <v>30</v>
      </c>
      <c r="B36" s="25">
        <v>13.15</v>
      </c>
      <c r="C36" s="25">
        <v>2.89</v>
      </c>
      <c r="D36" s="23">
        <f t="shared" si="0"/>
        <v>1.2565217391304349</v>
      </c>
      <c r="J36"/>
      <c r="K36"/>
    </row>
    <row r="37" spans="1:12" x14ac:dyDescent="0.3">
      <c r="A37" s="21">
        <v>31</v>
      </c>
      <c r="B37" s="25">
        <v>13.22</v>
      </c>
      <c r="C37" s="25">
        <v>2.59</v>
      </c>
      <c r="D37" s="23">
        <f t="shared" si="0"/>
        <v>1.1260869565217391</v>
      </c>
      <c r="J37"/>
      <c r="K37"/>
    </row>
    <row r="38" spans="1:12" x14ac:dyDescent="0.3">
      <c r="A38" s="21">
        <v>32</v>
      </c>
      <c r="B38" s="25">
        <v>13.17</v>
      </c>
      <c r="C38" s="25">
        <v>2.82</v>
      </c>
      <c r="D38" s="23">
        <f t="shared" si="0"/>
        <v>1.2260869565217392</v>
      </c>
      <c r="J38"/>
      <c r="K38"/>
    </row>
    <row r="39" spans="1:12" x14ac:dyDescent="0.3">
      <c r="A39" s="21">
        <v>33</v>
      </c>
      <c r="B39" s="25">
        <v>13.43</v>
      </c>
      <c r="C39" s="25">
        <v>2.38</v>
      </c>
      <c r="D39" s="23">
        <f t="shared" si="0"/>
        <v>1.0347826086956522</v>
      </c>
      <c r="J39"/>
      <c r="K39"/>
    </row>
    <row r="40" spans="1:12" x14ac:dyDescent="0.3">
      <c r="A40" s="21">
        <v>34</v>
      </c>
      <c r="B40" s="25">
        <v>13.38</v>
      </c>
      <c r="C40" s="25">
        <v>2.38</v>
      </c>
      <c r="D40" s="23">
        <f t="shared" si="0"/>
        <v>1.0347826086956522</v>
      </c>
      <c r="J40"/>
      <c r="K40"/>
    </row>
    <row r="41" spans="1:12" x14ac:dyDescent="0.3">
      <c r="A41" s="27">
        <v>35</v>
      </c>
      <c r="B41" s="25">
        <v>13.3</v>
      </c>
      <c r="C41" s="25">
        <v>2.65</v>
      </c>
      <c r="D41" s="23">
        <f t="shared" si="0"/>
        <v>1.1521739130434783</v>
      </c>
      <c r="J41"/>
      <c r="K41"/>
    </row>
    <row r="42" spans="1:12" x14ac:dyDescent="0.3">
      <c r="A42" s="21">
        <v>36</v>
      </c>
      <c r="B42" s="25">
        <v>13.39</v>
      </c>
      <c r="C42" s="25">
        <v>2.4700000000000002</v>
      </c>
      <c r="D42" s="23">
        <f t="shared" si="0"/>
        <v>1.0739130434782611</v>
      </c>
      <c r="J42"/>
      <c r="K42"/>
    </row>
    <row r="43" spans="1:12" x14ac:dyDescent="0.3">
      <c r="A43" s="21">
        <v>37</v>
      </c>
      <c r="B43" s="25">
        <v>13.34</v>
      </c>
      <c r="C43" s="25">
        <v>2.54</v>
      </c>
      <c r="D43" s="23">
        <f t="shared" si="0"/>
        <v>1.1043478260869566</v>
      </c>
      <c r="J43"/>
      <c r="K43"/>
    </row>
    <row r="44" spans="1:12" x14ac:dyDescent="0.3">
      <c r="A44" s="21">
        <v>38</v>
      </c>
      <c r="B44" s="25">
        <v>13.21</v>
      </c>
      <c r="C44" s="25">
        <v>2.73</v>
      </c>
      <c r="D44" s="23">
        <f t="shared" si="0"/>
        <v>1.1869565217391305</v>
      </c>
      <c r="J44"/>
      <c r="K44"/>
    </row>
    <row r="45" spans="1:12" x14ac:dyDescent="0.3">
      <c r="A45" s="21">
        <v>39</v>
      </c>
      <c r="B45" s="25">
        <v>13.31</v>
      </c>
      <c r="C45" s="25">
        <v>2.41</v>
      </c>
      <c r="D45" s="23">
        <f t="shared" si="0"/>
        <v>1.0478260869565219</v>
      </c>
      <c r="J45"/>
      <c r="K45"/>
    </row>
    <row r="46" spans="1:12" x14ac:dyDescent="0.3">
      <c r="A46" s="21">
        <v>40</v>
      </c>
      <c r="B46" s="25">
        <v>13.31</v>
      </c>
      <c r="C46" s="25">
        <v>2.63</v>
      </c>
      <c r="D46" s="23">
        <f t="shared" si="0"/>
        <v>1.1434782608695653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UPS-A1</vt:lpstr>
      <vt:lpstr>UPS-A2</vt:lpstr>
      <vt:lpstr>UPS-B1</vt:lpstr>
      <vt:lpstr>UPS-B2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2023-08-23T07:02:16Z</dcterms:modified>
</cp:coreProperties>
</file>