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0496" windowHeight="8520"/>
  </bookViews>
  <sheets>
    <sheet name="측정자료" sheetId="5" r:id="rId1"/>
  </sheets>
  <definedNames>
    <definedName name="_xlnm._FilterDatabase" localSheetId="0" hidden="1">측정자료!$A$10:$D$13</definedName>
  </definedNames>
  <calcPr calcId="162913"/>
</workbook>
</file>

<file path=xl/calcChain.xml><?xml version="1.0" encoding="utf-8"?>
<calcChain xmlns="http://schemas.openxmlformats.org/spreadsheetml/2006/main">
  <c r="B13" i="5" l="1"/>
  <c r="C13" i="5"/>
  <c r="D12" i="5" l="1"/>
  <c r="D11" i="5"/>
  <c r="D13" i="5" s="1"/>
</calcChain>
</file>

<file path=xl/sharedStrings.xml><?xml version="1.0" encoding="utf-8"?>
<sst xmlns="http://schemas.openxmlformats.org/spreadsheetml/2006/main" count="28" uniqueCount="28">
  <si>
    <t>셀</t>
  </si>
  <si>
    <t>전압(V)</t>
  </si>
  <si>
    <t>비고</t>
    <phoneticPr fontId="19" type="noConversion"/>
  </si>
  <si>
    <t>점검일</t>
    <phoneticPr fontId="19" type="noConversion"/>
  </si>
  <si>
    <t>업체명</t>
    <phoneticPr fontId="19" type="noConversion"/>
  </si>
  <si>
    <t>제품명</t>
    <phoneticPr fontId="19" type="noConversion"/>
  </si>
  <si>
    <t>LOT</t>
    <phoneticPr fontId="19" type="noConversion"/>
  </si>
  <si>
    <t>점검형태</t>
    <phoneticPr fontId="19" type="noConversion"/>
  </si>
  <si>
    <t>1. 기본정보</t>
    <phoneticPr fontId="21" type="noConversion"/>
  </si>
  <si>
    <t>평균</t>
    <phoneticPr fontId="19" type="noConversion"/>
  </si>
  <si>
    <t xml:space="preserve">2. 셀별 데이터 </t>
    <phoneticPr fontId="21" type="noConversion"/>
  </si>
  <si>
    <t>충전전압(V)</t>
    <phoneticPr fontId="19" type="noConversion"/>
  </si>
  <si>
    <t>DC(A)</t>
    <phoneticPr fontId="19" type="noConversion"/>
  </si>
  <si>
    <t>AC(A)</t>
    <phoneticPr fontId="19" type="noConversion"/>
  </si>
  <si>
    <t>온도(℃)</t>
    <phoneticPr fontId="19" type="noConversion"/>
  </si>
  <si>
    <t>수량(EA)</t>
    <phoneticPr fontId="19" type="noConversion"/>
  </si>
  <si>
    <t>축전지 측정 DATA</t>
    <phoneticPr fontId="21" type="noConversion"/>
  </si>
  <si>
    <t>용도,장소</t>
    <phoneticPr fontId="19" type="noConversion"/>
  </si>
  <si>
    <t>내부저항(mΩ)</t>
    <phoneticPr fontId="19" type="noConversion"/>
  </si>
  <si>
    <t>2023년 5월 16일</t>
    <phoneticPr fontId="19" type="noConversion"/>
  </si>
  <si>
    <t>BS</t>
    <phoneticPr fontId="19" type="noConversion"/>
  </si>
  <si>
    <t>흰돌종합사회복지관</t>
    <phoneticPr fontId="19" type="noConversion"/>
  </si>
  <si>
    <t>21 ~ 22</t>
    <phoneticPr fontId="19" type="noConversion"/>
  </si>
  <si>
    <t>발전기용</t>
    <phoneticPr fontId="19" type="noConversion"/>
  </si>
  <si>
    <t>ITX200(ATLAS BX 타사제품)</t>
    <phoneticPr fontId="19" type="noConversion"/>
  </si>
  <si>
    <t>2EA</t>
    <phoneticPr fontId="19" type="noConversion"/>
  </si>
  <si>
    <t>2017.01.19</t>
    <phoneticPr fontId="19" type="noConversion"/>
  </si>
  <si>
    <t>내부저항(mΩ) 참고치(당사 기준)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</si>
</sst>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00_);[Red]\(0.000\)"/>
    <numFmt numFmtId="177" formatCode="0.00_);[Red]\(0.00\)"/>
  </numFmts>
  <fonts count="27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세방고딕 Regular"/>
      <family val="3"/>
      <charset val="129"/>
    </font>
    <font>
      <sz val="8"/>
      <name val="돋움"/>
      <family val="3"/>
      <charset val="129"/>
    </font>
    <font>
      <b/>
      <sz val="22"/>
      <name val="세방고딕 Regular"/>
      <family val="3"/>
      <charset val="129"/>
    </font>
    <font>
      <sz val="11"/>
      <name val="나눔고딕"/>
      <family val="3"/>
      <charset val="129"/>
    </font>
    <font>
      <b/>
      <sz val="11"/>
      <name val="세방고딕 Regular"/>
      <family val="3"/>
      <charset val="129"/>
    </font>
    <font>
      <b/>
      <sz val="11"/>
      <name val="나눔고딕"/>
      <family val="3"/>
      <charset val="129"/>
    </font>
    <font>
      <sz val="11"/>
      <color theme="1"/>
      <name val="세방고딕 Regular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28">
    <xf numFmtId="0" fontId="0" fillId="0" borderId="0" xfId="0">
      <alignment vertical="center"/>
    </xf>
    <xf numFmtId="177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23" fillId="0" borderId="0" xfId="0" applyFont="1">
      <alignment vertical="center"/>
    </xf>
    <xf numFmtId="0" fontId="24" fillId="0" borderId="0" xfId="0" applyFont="1" applyAlignment="1">
      <alignment horizontal="center" vertical="center"/>
    </xf>
    <xf numFmtId="0" fontId="25" fillId="0" borderId="0" xfId="0" applyFont="1">
      <alignment vertical="center"/>
    </xf>
    <xf numFmtId="0" fontId="25" fillId="0" borderId="0" xfId="0" applyFont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4" fillId="33" borderId="0" xfId="0" applyFont="1" applyFill="1" applyAlignment="1">
      <alignment horizontal="left" vertical="center"/>
    </xf>
    <xf numFmtId="0" fontId="26" fillId="0" borderId="10" xfId="0" applyFont="1" applyBorder="1">
      <alignment vertical="center"/>
    </xf>
    <xf numFmtId="49" fontId="26" fillId="0" borderId="10" xfId="0" applyNumberFormat="1" applyFont="1" applyBorder="1" applyAlignment="1">
      <alignment horizontal="center" vertical="center"/>
    </xf>
    <xf numFmtId="49" fontId="26" fillId="0" borderId="10" xfId="0" applyNumberFormat="1" applyFont="1" applyBorder="1" applyAlignment="1">
      <alignment horizontal="left" vertical="center"/>
    </xf>
    <xf numFmtId="0" fontId="0" fillId="0" borderId="0" xfId="0" applyFont="1">
      <alignment vertical="center"/>
    </xf>
    <xf numFmtId="176" fontId="26" fillId="0" borderId="10" xfId="0" applyNumberFormat="1" applyFont="1" applyBorder="1" applyAlignment="1">
      <alignment horizontal="left" vertical="center"/>
    </xf>
    <xf numFmtId="0" fontId="26" fillId="0" borderId="10" xfId="42" applyFont="1" applyBorder="1" applyAlignment="1">
      <alignment horizontal="center" vertical="center"/>
    </xf>
    <xf numFmtId="177" fontId="26" fillId="0" borderId="10" xfId="42" applyNumberFormat="1" applyFont="1" applyBorder="1" applyAlignment="1">
      <alignment horizontal="center" vertical="center"/>
    </xf>
    <xf numFmtId="176" fontId="26" fillId="0" borderId="10" xfId="42" applyNumberFormat="1" applyFont="1" applyBorder="1" applyAlignment="1">
      <alignment horizontal="center" vertical="center"/>
    </xf>
    <xf numFmtId="0" fontId="26" fillId="0" borderId="10" xfId="42" applyFont="1" applyFill="1" applyBorder="1" applyAlignment="1">
      <alignment horizontal="center" vertical="center"/>
    </xf>
    <xf numFmtId="0" fontId="26" fillId="0" borderId="0" xfId="0" applyFont="1">
      <alignment vertical="center"/>
    </xf>
    <xf numFmtId="9" fontId="20" fillId="0" borderId="10" xfId="43" applyFont="1" applyFill="1" applyBorder="1" applyAlignment="1">
      <alignment horizontal="right" vertical="center"/>
    </xf>
    <xf numFmtId="0" fontId="26" fillId="33" borderId="10" xfId="0" applyFont="1" applyFill="1" applyBorder="1" applyAlignment="1">
      <alignment horizontal="center" vertical="center"/>
    </xf>
    <xf numFmtId="177" fontId="26" fillId="33" borderId="10" xfId="0" applyNumberFormat="1" applyFont="1" applyFill="1" applyBorder="1" applyAlignment="1">
      <alignment horizontal="right" vertical="center"/>
    </xf>
    <xf numFmtId="0" fontId="1" fillId="0" borderId="0" xfId="0" applyFont="1">
      <alignment vertical="center"/>
    </xf>
    <xf numFmtId="0" fontId="26" fillId="0" borderId="10" xfId="0" applyNumberFormat="1" applyFont="1" applyBorder="1" applyAlignment="1">
      <alignment horizontal="center" vertical="center"/>
    </xf>
    <xf numFmtId="9" fontId="26" fillId="33" borderId="10" xfId="0" applyNumberFormat="1" applyFont="1" applyFill="1" applyBorder="1" applyAlignment="1">
      <alignment horizontal="right" vertical="center"/>
    </xf>
    <xf numFmtId="0" fontId="2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3"/>
  <sheetViews>
    <sheetView tabSelected="1" workbookViewId="0">
      <selection activeCell="H9" sqref="H9"/>
    </sheetView>
  </sheetViews>
  <sheetFormatPr defaultRowHeight="17.399999999999999"/>
  <cols>
    <col min="1" max="1" width="13.3984375" customWidth="1"/>
    <col min="2" max="2" width="29" style="1" customWidth="1"/>
    <col min="3" max="3" width="26.59765625" style="2" customWidth="1"/>
    <col min="4" max="4" width="30.8984375" customWidth="1"/>
  </cols>
  <sheetData>
    <row r="1" spans="1:6" s="3" customFormat="1" ht="30" customHeight="1">
      <c r="A1" s="26" t="s">
        <v>16</v>
      </c>
      <c r="B1" s="27"/>
      <c r="C1" s="27"/>
      <c r="D1" s="27"/>
    </row>
    <row r="2" spans="1:6" s="5" customFormat="1" ht="24" customHeight="1">
      <c r="A2" s="9" t="s">
        <v>8</v>
      </c>
      <c r="B2" s="4"/>
      <c r="C2" s="4"/>
      <c r="D2" s="4"/>
      <c r="E2" s="6"/>
      <c r="F2" s="6"/>
    </row>
    <row r="3" spans="1:6" s="13" customFormat="1">
      <c r="A3" s="10" t="s">
        <v>3</v>
      </c>
      <c r="B3" s="11" t="s">
        <v>19</v>
      </c>
      <c r="C3" s="12" t="s">
        <v>7</v>
      </c>
      <c r="D3" s="11" t="s">
        <v>20</v>
      </c>
    </row>
    <row r="4" spans="1:6" s="13" customFormat="1">
      <c r="A4" s="10" t="s">
        <v>4</v>
      </c>
      <c r="B4" s="11" t="s">
        <v>21</v>
      </c>
      <c r="C4" s="12" t="s">
        <v>14</v>
      </c>
      <c r="D4" s="24" t="s">
        <v>22</v>
      </c>
    </row>
    <row r="5" spans="1:6" s="13" customFormat="1">
      <c r="A5" s="10" t="s">
        <v>17</v>
      </c>
      <c r="B5" s="11" t="s">
        <v>23</v>
      </c>
      <c r="C5" s="12" t="s">
        <v>11</v>
      </c>
      <c r="D5" s="24">
        <v>26.4</v>
      </c>
    </row>
    <row r="6" spans="1:6" s="13" customFormat="1">
      <c r="A6" s="10" t="s">
        <v>5</v>
      </c>
      <c r="B6" s="11" t="s">
        <v>24</v>
      </c>
      <c r="C6" s="12" t="s">
        <v>12</v>
      </c>
      <c r="D6" s="24">
        <v>0</v>
      </c>
    </row>
    <row r="7" spans="1:6" s="13" customFormat="1">
      <c r="A7" s="10" t="s">
        <v>15</v>
      </c>
      <c r="B7" s="24" t="s">
        <v>25</v>
      </c>
      <c r="C7" s="12" t="s">
        <v>13</v>
      </c>
      <c r="D7" s="24">
        <v>0</v>
      </c>
    </row>
    <row r="8" spans="1:6" s="13" customFormat="1">
      <c r="A8" s="14" t="s">
        <v>6</v>
      </c>
      <c r="B8" s="11" t="s">
        <v>26</v>
      </c>
      <c r="C8" s="12" t="s">
        <v>27</v>
      </c>
      <c r="D8" s="24">
        <v>2.8</v>
      </c>
    </row>
    <row r="9" spans="1:6" s="3" customFormat="1" ht="24.75" customHeight="1">
      <c r="A9" s="9" t="s">
        <v>10</v>
      </c>
      <c r="B9" s="7"/>
      <c r="C9" s="8"/>
      <c r="D9" s="8"/>
    </row>
    <row r="10" spans="1:6" s="19" customFormat="1" ht="15">
      <c r="A10" s="15" t="s">
        <v>0</v>
      </c>
      <c r="B10" s="16" t="s">
        <v>1</v>
      </c>
      <c r="C10" s="17" t="s">
        <v>18</v>
      </c>
      <c r="D10" s="18" t="s">
        <v>2</v>
      </c>
    </row>
    <row r="11" spans="1:6" s="19" customFormat="1" ht="15">
      <c r="A11" s="10">
        <v>1</v>
      </c>
      <c r="B11" s="10">
        <v>13.18</v>
      </c>
      <c r="C11" s="10">
        <v>4.1900000000000004</v>
      </c>
      <c r="D11" s="20">
        <f>C11/D$8</f>
        <v>1.4964285714285717</v>
      </c>
    </row>
    <row r="12" spans="1:6" s="19" customFormat="1" ht="15">
      <c r="A12" s="10">
        <v>2</v>
      </c>
      <c r="B12" s="10">
        <v>13.22</v>
      </c>
      <c r="C12" s="10">
        <v>4.01</v>
      </c>
      <c r="D12" s="20">
        <f t="shared" ref="D12" si="0">C12/D$8</f>
        <v>1.4321428571428572</v>
      </c>
    </row>
    <row r="13" spans="1:6" s="23" customFormat="1">
      <c r="A13" s="21" t="s">
        <v>9</v>
      </c>
      <c r="B13" s="22">
        <f>AVERAGE(B11:B12)</f>
        <v>13.2</v>
      </c>
      <c r="C13" s="22">
        <f>AVERAGE(C11:C12)</f>
        <v>4.0999999999999996</v>
      </c>
      <c r="D13" s="25">
        <f>AVERAGE(D11:D12)</f>
        <v>1.4642857142857144</v>
      </c>
    </row>
  </sheetData>
  <autoFilter ref="A10:D13"/>
  <mergeCells count="1">
    <mergeCell ref="A1:D1"/>
  </mergeCells>
  <phoneticPr fontId="19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측정자료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2023-05-16T23:24:49Z</dcterms:modified>
</cp:coreProperties>
</file>